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5" tabRatio="900" firstSheet="4" activeTab="7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<sst xmlns="http://schemas.openxmlformats.org/spreadsheetml/2006/main" count="186" uniqueCount="103">
  <si>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</si>
  <si>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</si>
  <si>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</si>
  <si>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</si>
  <si>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</si>
  <si>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</si>
  <si>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</si>
  <si>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</si>
  <si>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</si>
  <si>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</si>
  <si>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</si>
  <si>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</si>
  <si>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</si>
  <si>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</si>
  <si>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</si>
  <si>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</si>
  <si>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</si>
  <si>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</si>
  <si>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</si>
  <si>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</si>
  <si>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</si>
  <si>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</si>
  <si>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</si>
  <si>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</si>
  <si>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</si>
  <si>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</si>
  <si>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</si>
  <si>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</si>
  <si>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</si>
  <si>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</si>
  <si>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</si>
  <si>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</si>
  <si>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</si>
  <si>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</si>
  <si>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</si>
  <si>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</si>
  <si>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</si>
  <si>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</si>
  <si>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</si>
  <si>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</si>
  <si>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</si>
  <si>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</si>
  <si>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</si>
  <si>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</si>
  <si>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</si>
  <si>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</si>
  <si>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</si>
  <si>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</si>
  <si>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</si>
  <si>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</si>
  <si>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</si>
  <si>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</si>
  <si>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</si>
  <si>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</si>
  <si>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</si>
  <si>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</si>
  <si>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</si>
  <si>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</si>
  <si>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</si>
  <si>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</si>
  <si>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</si>
  <si>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</si>
  <si>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</si>
  <si>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</si>
  <si>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</si>
  <si>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</si>
  <si>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</si>
  <si>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</si>
  <si>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</si>
  <si>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</si>
  <si>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Transportlīdzekļu noma</t>
  </si>
  <si>
    <t>Viesnīcu pakalpojumi, izmitināšana</t>
  </si>
  <si>
    <t>Izglītība, kursi, semināri</t>
  </si>
  <si>
    <t>Kuģu pakalpojumi</t>
  </si>
  <si>
    <t>Autostāvvietu pakalpojumi</t>
  </si>
  <si>
    <t xml:space="preserve">                     Informācijas/konsultācijas pieprasījumi 2022. gadā</t>
  </si>
  <si>
    <t>Iesniegumu par strīdiem par pakalpojumiem izskatīšanas rezultāti 2022. gadā</t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</si>
  <si>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2022. gadā</t>
    </r>
  </si>
  <si>
    <t>Sporta, atpūtas, izklaides preces</t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</si>
  <si>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2022. gadā</t>
    </r>
  </si>
  <si>
    <r>
      <t xml:space="preserve">               </t>
    </r>
    <r>
      <rPr>
        <b/>
        <sz val="14"/>
        <rFont val="Arial"/>
        <family val="2"/>
      </rPr>
      <t xml:space="preserve">   Vietējie/pārrobežu iesniegumi 2022. gadā</t>
    </r>
  </si>
  <si>
    <t>PTUD iesniegumi un sūdzības 2022. gadā</t>
  </si>
  <si>
    <t>Rīga (PTUD**)</t>
  </si>
  <si>
    <t>** Patērētāju tiesību aizsardzības departaments</t>
  </si>
  <si>
    <t>Iesniegumi un sūdzības 2022. gadā</t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</si>
  <si>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2022. gadā</t>
    </r>
  </si>
  <si>
    <t>Būvmateriāli</t>
  </si>
  <si>
    <t>Pārtika – citas preces</t>
  </si>
  <si>
    <t>Pārtika – uztura bagātinātāji</t>
  </si>
  <si>
    <t>Brīvdienu mītnes pakalpojumi</t>
  </si>
  <si>
    <t>Cita joma</t>
  </si>
  <si>
    <t>Elektrība</t>
  </si>
  <si>
    <t>Gāze</t>
  </si>
  <si>
    <t>(kopsavilkums līdz 2022. gada 31. decembrim)</t>
  </si>
  <si>
    <r>
      <t xml:space="preserve">                 </t>
    </r>
    <r>
      <rPr>
        <b/>
        <sz val="14"/>
        <rFont val="Arial"/>
        <family val="2"/>
      </rPr>
      <t xml:space="preserve">  (kopsavilkums līdz 2022. gada 31. decembrim)</t>
    </r>
  </si>
  <si>
    <t xml:space="preserve">                                         (kopsavilkums līdz 2022. gada 31. decembrim)</t>
  </si>
  <si>
    <t>Higiēnas preces</t>
  </si>
  <si>
    <r>
      <t xml:space="preserve">          </t>
    </r>
    <r>
      <rPr>
        <b/>
        <sz val="14"/>
        <rFont val="Arial"/>
        <family val="2"/>
      </rPr>
      <t xml:space="preserve">   (kopsavilkums līdz 2022. gada 31. decembrim)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</si>
  <si>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2022. gada 31. decembrim)</t>
    </r>
  </si>
  <si>
    <t>Citi finanšu pakalpojumi</t>
  </si>
  <si>
    <t>Nekustamā īpašuma noma</t>
  </si>
  <si>
    <r>
      <t xml:space="preserve">            </t>
    </r>
    <r>
      <rPr>
        <b/>
        <sz val="14"/>
        <rFont val="Arial"/>
        <family val="2"/>
      </rPr>
      <t xml:space="preserve">        (kopsavilkums līdz 2022. gada 31. decembrim)</t>
    </r>
  </si>
  <si>
    <t xml:space="preserve">                           (kopsavilkums līdz 2022. gada 31. decembrim)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</si>
</sst>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8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8" fillId="35" borderId="13" xfId="58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/>
    </xf>
    <xf numFmtId="0" fontId="5" fillId="0" borderId="14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64" fillId="0" borderId="0" xfId="0" applyFont="1" applyAlignment="1">
      <alignment/>
    </xf>
    <xf numFmtId="0" fontId="8" fillId="34" borderId="15" xfId="58" applyFont="1" applyFill="1" applyBorder="1" applyAlignment="1">
      <alignment horizontal="center" vertical="center" wrapText="1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7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2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75"/>
          <c:w val="0.52875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385"/>
          <c:w val="0.2357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725"/>
          <c:w val="0.49175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779"/>
          <c:w val="0.49925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8575"/>
          <c:w val="0.401"/>
          <c:h val="0.8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'!$B$8:$B$21</c:f>
              <c:strCache/>
            </c:strRef>
          </c:cat>
          <c:val>
            <c:numRef>
              <c:f>'Sūdzības par precēm '!$C$8:$C$21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12875"/>
          <c:w val="0.2185"/>
          <c:h val="0.7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86"/>
          <c:w val="0.4855"/>
          <c:h val="0.82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rezultāti'!$A$9:$A$22</c:f>
              <c:strCache/>
            </c:strRef>
          </c:cat>
          <c:val>
            <c:numRef>
              <c:f>'Sūdzības par precēm- rezultāti'!$B$9:$B$22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"/>
          <c:y val="0.1225"/>
          <c:w val="0.26725"/>
          <c:h val="0.7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25"/>
          <c:w val="0.562"/>
          <c:h val="0.63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pakalpojumiem'!$B$8:$B$26</c:f>
              <c:strCache/>
            </c:strRef>
          </c:cat>
          <c:val>
            <c:numRef>
              <c:f>'Sūdzības par pakalpojumiem'!$C$8:$C$26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14275"/>
          <c:w val="0.31275"/>
          <c:h val="0.7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13875"/>
          <c:w val="0.50225"/>
          <c:h val="0.71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pakalpojumiem-rezu'!$A$8:$A$26</c:f>
              <c:strCache/>
            </c:strRef>
          </c:cat>
          <c:val>
            <c:numRef>
              <c:f>'Sūdzības par pakalpojumiem-rezu'!$B$8:$B$26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75"/>
          <c:y val="0.05675"/>
          <c:w val="0.33975"/>
          <c:h val="0.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09"/>
          <c:w val="0.511"/>
          <c:h val="0.8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065"/>
          <c:w val="0.195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956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705100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133350</xdr:rowOff>
    </xdr:from>
    <xdr:to>
      <xdr:col>7</xdr:col>
      <xdr:colOff>19050</xdr:colOff>
      <xdr:row>42</xdr:row>
      <xdr:rowOff>180975</xdr:rowOff>
    </xdr:to>
    <xdr:graphicFrame>
      <xdr:nvGraphicFramePr>
        <xdr:cNvPr id="1" name="Chart 1"/>
        <xdr:cNvGraphicFramePr/>
      </xdr:nvGraphicFramePr>
      <xdr:xfrm>
        <a:off x="238125" y="5419725"/>
        <a:ext cx="7800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24</xdr:row>
      <xdr:rowOff>85725</xdr:rowOff>
    </xdr:from>
    <xdr:to>
      <xdr:col>7</xdr:col>
      <xdr:colOff>1104900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133475" y="6067425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27</xdr:row>
      <xdr:rowOff>209550</xdr:rowOff>
    </xdr:from>
    <xdr:to>
      <xdr:col>7</xdr:col>
      <xdr:colOff>1162050</xdr:colOff>
      <xdr:row>60</xdr:row>
      <xdr:rowOff>66675</xdr:rowOff>
    </xdr:to>
    <xdr:graphicFrame>
      <xdr:nvGraphicFramePr>
        <xdr:cNvPr id="1" name="Chart 1"/>
        <xdr:cNvGraphicFramePr/>
      </xdr:nvGraphicFramePr>
      <xdr:xfrm>
        <a:off x="1609725" y="8924925"/>
        <a:ext cx="69913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30</xdr:row>
      <xdr:rowOff>161925</xdr:rowOff>
    </xdr:from>
    <xdr:to>
      <xdr:col>8</xdr:col>
      <xdr:colOff>695325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1247775" y="9191625"/>
        <a:ext cx="70008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838450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9">
      <selection activeCell="C14" sqref="C14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100" t="s">
        <v>0</v>
      </c>
      <c r="B2" s="100"/>
      <c r="C2" s="100"/>
      <c r="D2" s="100"/>
      <c r="E2" s="1"/>
      <c r="F2" s="1"/>
      <c r="G2" s="1"/>
      <c r="H2" s="1"/>
      <c r="I2" s="1"/>
      <c r="J2" s="1"/>
    </row>
    <row r="3" spans="1:10" ht="15">
      <c r="A3" s="101" t="s">
        <v>17</v>
      </c>
      <c r="B3" s="101"/>
      <c r="C3" s="101"/>
      <c r="D3" s="101"/>
      <c r="E3" s="1"/>
      <c r="F3" s="1"/>
      <c r="G3" s="1"/>
      <c r="H3" s="1"/>
      <c r="I3" s="1"/>
      <c r="J3" s="3"/>
    </row>
    <row r="4" ht="20.25">
      <c r="J4" s="4"/>
    </row>
    <row r="5" spans="1:10" ht="18">
      <c r="A5" s="97" t="s">
        <v>84</v>
      </c>
      <c r="B5" s="97"/>
      <c r="J5" s="5"/>
    </row>
    <row r="6" spans="1:10" ht="9" customHeight="1">
      <c r="A6" s="97"/>
      <c r="B6" s="97"/>
      <c r="G6" s="1"/>
      <c r="H6" s="1"/>
      <c r="I6" s="1"/>
      <c r="J6" s="1"/>
    </row>
    <row r="7" spans="1:2" ht="18.75" customHeight="1" thickBot="1">
      <c r="A7" s="98" t="s">
        <v>93</v>
      </c>
      <c r="B7" s="99"/>
    </row>
    <row r="8" spans="1:2" ht="16.5" customHeight="1" thickTop="1">
      <c r="A8" s="94" t="s">
        <v>1</v>
      </c>
      <c r="B8" s="94" t="s">
        <v>63</v>
      </c>
    </row>
    <row r="9" spans="1:15" ht="27.75" customHeight="1">
      <c r="A9" s="95"/>
      <c r="B9" s="95"/>
      <c r="J9" s="35"/>
      <c r="K9" s="35"/>
      <c r="L9" s="35"/>
      <c r="M9" s="35"/>
      <c r="N9" s="35"/>
      <c r="O9" s="35"/>
    </row>
    <row r="10" spans="1:15" ht="18.75" thickBot="1">
      <c r="A10" s="96"/>
      <c r="B10" s="96"/>
      <c r="J10" s="36"/>
      <c r="K10" s="36"/>
      <c r="L10" s="36"/>
      <c r="M10" s="36"/>
      <c r="N10" s="36"/>
      <c r="O10" s="36"/>
    </row>
    <row r="11" spans="1:2" ht="20.25" customHeight="1" thickBot="1" thickTop="1">
      <c r="A11" s="59" t="s">
        <v>33</v>
      </c>
      <c r="B11" s="38">
        <v>2945</v>
      </c>
    </row>
    <row r="12" spans="1:2" ht="21" customHeight="1" thickBot="1" thickTop="1">
      <c r="A12" s="93" t="s">
        <v>34</v>
      </c>
      <c r="B12" s="38">
        <v>588</v>
      </c>
    </row>
    <row r="13" spans="1:2" ht="21" customHeight="1" thickBot="1" thickTop="1">
      <c r="A13" s="59" t="s">
        <v>35</v>
      </c>
      <c r="B13" s="39">
        <v>30</v>
      </c>
    </row>
    <row r="14" spans="1:2" ht="21.75" customHeight="1" thickBot="1" thickTop="1">
      <c r="A14" s="60" t="s">
        <v>5</v>
      </c>
      <c r="B14" s="58">
        <f>SUM(B11:B13)</f>
        <v>3563</v>
      </c>
    </row>
    <row r="15" ht="22.5" customHeight="1" thickTop="1"/>
    <row r="16" spans="7:12" ht="22.5" customHeight="1">
      <c r="G16" s="35"/>
      <c r="H16" s="35"/>
      <c r="I16" s="35"/>
      <c r="J16" s="35"/>
      <c r="K16" s="35"/>
      <c r="L16" s="35"/>
    </row>
    <row r="17" spans="7:12" ht="18">
      <c r="G17" s="36"/>
      <c r="H17" s="36"/>
      <c r="I17" s="36"/>
      <c r="J17" s="36"/>
      <c r="K17" s="36"/>
      <c r="L17" s="36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="70" zoomScaleNormal="70" zoomScalePageLayoutView="0" workbookViewId="0" topLeftCell="A1">
      <selection activeCell="A6" sqref="A6:F6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100" t="s">
        <v>0</v>
      </c>
      <c r="B2" s="100"/>
      <c r="C2" s="100"/>
      <c r="D2" s="100"/>
      <c r="E2" s="1"/>
      <c r="F2" s="1"/>
      <c r="G2" s="1"/>
      <c r="H2" s="1"/>
      <c r="I2" s="1"/>
      <c r="J2" s="1"/>
    </row>
    <row r="3" spans="1:10" ht="15">
      <c r="A3" s="101" t="s">
        <v>17</v>
      </c>
      <c r="B3" s="101"/>
      <c r="C3" s="101"/>
      <c r="D3" s="101"/>
      <c r="E3" s="1"/>
      <c r="F3" s="1"/>
      <c r="G3" s="1"/>
      <c r="H3" s="1"/>
      <c r="I3" s="1"/>
      <c r="J3" s="3" t="s">
        <v>22</v>
      </c>
    </row>
    <row r="4" spans="1:10" ht="15">
      <c r="A4" s="34"/>
      <c r="B4" s="34"/>
      <c r="C4" s="34"/>
      <c r="D4" s="34"/>
      <c r="E4" s="1"/>
      <c r="F4" s="1"/>
      <c r="G4" s="1"/>
      <c r="H4" s="1"/>
      <c r="I4" s="1"/>
      <c r="J4" s="3"/>
    </row>
    <row r="5" spans="1:10" ht="20.25">
      <c r="A5" s="108" t="s">
        <v>81</v>
      </c>
      <c r="B5" s="108"/>
      <c r="C5" s="108"/>
      <c r="D5" s="108"/>
      <c r="E5" s="108"/>
      <c r="F5" s="108"/>
      <c r="J5" s="4"/>
    </row>
    <row r="6" spans="1:10" ht="18.75" thickBot="1">
      <c r="A6" s="109" t="s">
        <v>93</v>
      </c>
      <c r="B6" s="109"/>
      <c r="C6" s="109"/>
      <c r="D6" s="109"/>
      <c r="E6" s="109"/>
      <c r="F6" s="109"/>
      <c r="J6" s="5"/>
    </row>
    <row r="7" spans="1:10" ht="16.5" customHeight="1" thickBot="1" thickTop="1">
      <c r="A7" s="106" t="s">
        <v>1</v>
      </c>
      <c r="B7" s="106" t="s">
        <v>64</v>
      </c>
      <c r="C7" s="103" t="s">
        <v>2</v>
      </c>
      <c r="D7" s="104"/>
      <c r="E7" s="105"/>
      <c r="F7" s="40"/>
      <c r="G7" s="40"/>
      <c r="H7" s="40"/>
      <c r="I7" s="2"/>
      <c r="J7" s="2"/>
    </row>
    <row r="8" spans="1:10" ht="66" customHeight="1" thickBot="1" thickTop="1">
      <c r="A8" s="107"/>
      <c r="B8" s="107"/>
      <c r="C8" s="66" t="s">
        <v>16</v>
      </c>
      <c r="D8" s="67" t="s">
        <v>3</v>
      </c>
      <c r="E8" s="67" t="s">
        <v>4</v>
      </c>
      <c r="G8" s="33"/>
      <c r="H8" s="33"/>
      <c r="I8" s="33"/>
      <c r="J8" s="33"/>
    </row>
    <row r="9" spans="1:5" ht="15.75" customHeight="1" thickBot="1" thickTop="1">
      <c r="A9" s="92" t="s">
        <v>82</v>
      </c>
      <c r="B9" s="68">
        <v>588</v>
      </c>
      <c r="C9" s="68">
        <v>361</v>
      </c>
      <c r="D9" s="68">
        <v>18</v>
      </c>
      <c r="E9" s="68">
        <v>221</v>
      </c>
    </row>
    <row r="10" ht="20.25" customHeight="1" thickTop="1"/>
    <row r="11" ht="17.25" customHeight="1"/>
    <row r="31" spans="1:11" ht="15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3" ht="15">
      <c r="A32" s="102" t="s">
        <v>83</v>
      </c>
      <c r="B32" s="102"/>
      <c r="C32" s="102"/>
    </row>
  </sheetData>
  <sheetProtection/>
  <mergeCells count="8">
    <mergeCell ref="A32:C32"/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="55" zoomScaleNormal="55" zoomScalePageLayoutView="0" workbookViewId="0" topLeftCell="A1">
      <selection activeCell="D23" sqref="D23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5">
      <c r="A2" s="100" t="s">
        <v>0</v>
      </c>
      <c r="B2" s="100"/>
      <c r="C2" s="100"/>
      <c r="D2" s="100"/>
      <c r="E2" s="1"/>
      <c r="F2" s="1"/>
      <c r="G2" s="1"/>
      <c r="H2" s="1"/>
      <c r="I2" s="1"/>
    </row>
    <row r="3" spans="1:9" ht="15">
      <c r="A3" s="101" t="s">
        <v>17</v>
      </c>
      <c r="B3" s="101"/>
      <c r="C3" s="101"/>
      <c r="D3" s="101"/>
      <c r="E3" s="1"/>
      <c r="F3" s="1"/>
      <c r="G3" s="1"/>
      <c r="H3" s="1"/>
      <c r="I3" s="1"/>
    </row>
    <row r="5" spans="3:6" ht="18">
      <c r="C5" s="41" t="s">
        <v>80</v>
      </c>
      <c r="D5" s="42"/>
      <c r="E5" s="42"/>
      <c r="F5" s="42"/>
    </row>
    <row r="6" spans="3:8" ht="18">
      <c r="C6" s="43" t="s">
        <v>94</v>
      </c>
      <c r="D6" s="43"/>
      <c r="E6" s="43"/>
      <c r="F6" s="44"/>
      <c r="G6" s="44"/>
      <c r="H6" s="44"/>
    </row>
    <row r="7" ht="14.25" customHeight="1" thickBot="1"/>
    <row r="8" spans="1:10" ht="16.5" customHeight="1" thickBot="1" thickTop="1">
      <c r="A8" s="110" t="s">
        <v>65</v>
      </c>
      <c r="B8" s="111" t="s">
        <v>15</v>
      </c>
      <c r="C8" s="111" t="s">
        <v>23</v>
      </c>
      <c r="D8" s="111" t="s">
        <v>24</v>
      </c>
      <c r="E8" s="111" t="s">
        <v>25</v>
      </c>
      <c r="F8" s="112" t="s">
        <v>26</v>
      </c>
      <c r="G8" s="112" t="s">
        <v>26</v>
      </c>
      <c r="H8" s="111" t="s">
        <v>27</v>
      </c>
      <c r="I8" s="112" t="s">
        <v>26</v>
      </c>
      <c r="J8" s="112" t="s">
        <v>26</v>
      </c>
    </row>
    <row r="9" spans="1:10" ht="27" thickBot="1" thickTop="1">
      <c r="A9" s="110"/>
      <c r="B9" s="112" t="s">
        <v>26</v>
      </c>
      <c r="C9" s="112" t="s">
        <v>26</v>
      </c>
      <c r="D9" s="112" t="s">
        <v>26</v>
      </c>
      <c r="E9" s="79" t="s">
        <v>28</v>
      </c>
      <c r="F9" s="79" t="s">
        <v>29</v>
      </c>
      <c r="G9" s="79" t="s">
        <v>30</v>
      </c>
      <c r="H9" s="79" t="s">
        <v>31</v>
      </c>
      <c r="I9" s="79" t="s">
        <v>32</v>
      </c>
      <c r="J9" s="79" t="s">
        <v>30</v>
      </c>
    </row>
    <row r="10" spans="1:10" ht="16.5" thickBot="1" thickTop="1">
      <c r="A10" s="61" t="s">
        <v>66</v>
      </c>
      <c r="B10" s="56">
        <v>2945</v>
      </c>
      <c r="C10" s="56">
        <v>2624</v>
      </c>
      <c r="D10" s="56">
        <v>321</v>
      </c>
      <c r="E10" s="56">
        <v>45</v>
      </c>
      <c r="F10" s="56">
        <v>16</v>
      </c>
      <c r="G10" s="56">
        <v>40</v>
      </c>
      <c r="H10" s="56">
        <v>118</v>
      </c>
      <c r="I10" s="56">
        <v>10</v>
      </c>
      <c r="J10" s="56">
        <v>118</v>
      </c>
    </row>
    <row r="11" spans="1:10" ht="16.5" thickBot="1" thickTop="1">
      <c r="A11" s="61" t="s">
        <v>67</v>
      </c>
      <c r="B11" s="56">
        <v>30</v>
      </c>
      <c r="C11" s="56">
        <v>30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16.5" thickBot="1" thickTop="1">
      <c r="A12" s="55" t="s">
        <v>5</v>
      </c>
      <c r="B12" s="55">
        <f>SUM(B10,B11)</f>
        <v>2975</v>
      </c>
      <c r="C12" s="55">
        <f>SUM(C10,C11)</f>
        <v>2654</v>
      </c>
      <c r="D12" s="55">
        <f>SUM(D10,D11)</f>
        <v>321</v>
      </c>
      <c r="E12" s="55">
        <f>SUM(E10,E11)</f>
        <v>45</v>
      </c>
      <c r="F12" s="55">
        <f>SUM(F10:F11)</f>
        <v>16</v>
      </c>
      <c r="G12" s="55">
        <f>SUM(G10,G11)</f>
        <v>40</v>
      </c>
      <c r="H12" s="55">
        <f>SUM(H10,H11)</f>
        <v>118</v>
      </c>
      <c r="I12" s="55">
        <f>SUM(I10,I11)</f>
        <v>10</v>
      </c>
      <c r="J12" s="55">
        <f>SUM(J10,J11)</f>
        <v>118</v>
      </c>
    </row>
    <row r="13" ht="15.75" thickTop="1">
      <c r="D13" s="45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70" zoomScaleNormal="70" zoomScalePageLayoutView="0" workbookViewId="0" topLeftCell="A17">
      <selection activeCell="B8" sqref="B8:H21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5">
      <c r="A1" s="113" t="s">
        <v>0</v>
      </c>
      <c r="B1" s="113"/>
      <c r="C1" s="113"/>
      <c r="D1" s="113"/>
      <c r="E1" s="113"/>
      <c r="F1" s="1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113" t="s">
        <v>17</v>
      </c>
      <c r="B2" s="113"/>
      <c r="C2" s="113"/>
      <c r="D2" s="113"/>
      <c r="E2" s="113"/>
      <c r="F2" s="1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6"/>
      <c r="C4" s="47" t="s">
        <v>79</v>
      </c>
      <c r="D4" s="46"/>
      <c r="E4" s="46"/>
      <c r="F4" s="46"/>
      <c r="G4" s="46"/>
      <c r="H4" s="46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6"/>
      <c r="C5" s="49" t="s">
        <v>95</v>
      </c>
      <c r="D5" s="46"/>
      <c r="E5" s="46"/>
      <c r="F5" s="46"/>
      <c r="G5" s="46"/>
      <c r="H5" s="46"/>
      <c r="I5" s="17"/>
      <c r="J5" s="17"/>
      <c r="K5" s="17"/>
      <c r="L5" s="17"/>
      <c r="M5" s="17"/>
      <c r="N5" s="17"/>
      <c r="O5" s="17"/>
      <c r="P5" s="17"/>
    </row>
    <row r="6" spans="1:21" ht="18.75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1" t="s">
        <v>36</v>
      </c>
      <c r="C7" s="81" t="s">
        <v>15</v>
      </c>
      <c r="D7" s="81" t="s">
        <v>37</v>
      </c>
      <c r="E7" s="81" t="s">
        <v>38</v>
      </c>
      <c r="F7" s="81" t="s">
        <v>39</v>
      </c>
      <c r="G7" s="81" t="s">
        <v>40</v>
      </c>
      <c r="H7" s="81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6.5" thickBot="1" thickTop="1">
      <c r="A8" s="6"/>
      <c r="B8" s="62" t="s">
        <v>10</v>
      </c>
      <c r="C8" s="63">
        <v>133</v>
      </c>
      <c r="D8" s="63">
        <v>10</v>
      </c>
      <c r="E8" s="63">
        <v>90</v>
      </c>
      <c r="F8" s="63">
        <v>33</v>
      </c>
      <c r="G8" s="63">
        <v>0</v>
      </c>
      <c r="H8" s="63">
        <v>0</v>
      </c>
    </row>
    <row r="9" spans="1:8" ht="16.5" thickBot="1" thickTop="1">
      <c r="A9" s="6"/>
      <c r="B9" s="62" t="s">
        <v>42</v>
      </c>
      <c r="C9" s="63">
        <v>66</v>
      </c>
      <c r="D9" s="63">
        <v>7</v>
      </c>
      <c r="E9" s="63">
        <v>21</v>
      </c>
      <c r="F9" s="63">
        <v>37</v>
      </c>
      <c r="G9" s="63">
        <v>0</v>
      </c>
      <c r="H9" s="63">
        <v>1</v>
      </c>
    </row>
    <row r="10" spans="1:8" ht="16.5" thickBot="1" thickTop="1">
      <c r="A10" s="6"/>
      <c r="B10" s="62" t="s">
        <v>43</v>
      </c>
      <c r="C10" s="63">
        <v>21</v>
      </c>
      <c r="D10" s="63">
        <v>4</v>
      </c>
      <c r="E10" s="63">
        <v>6</v>
      </c>
      <c r="F10" s="63">
        <v>10</v>
      </c>
      <c r="G10" s="63">
        <v>1</v>
      </c>
      <c r="H10" s="63">
        <v>0</v>
      </c>
    </row>
    <row r="11" spans="1:8" ht="16.5" thickBot="1" thickTop="1">
      <c r="A11" s="6"/>
      <c r="B11" s="62" t="s">
        <v>86</v>
      </c>
      <c r="C11" s="63">
        <v>8</v>
      </c>
      <c r="D11" s="63">
        <v>2</v>
      </c>
      <c r="E11" s="63">
        <v>5</v>
      </c>
      <c r="F11" s="63">
        <v>1</v>
      </c>
      <c r="G11" s="63">
        <v>0</v>
      </c>
      <c r="H11" s="63">
        <v>0</v>
      </c>
    </row>
    <row r="12" spans="1:8" ht="16.5" thickBot="1" thickTop="1">
      <c r="A12" s="6"/>
      <c r="B12" s="62" t="s">
        <v>13</v>
      </c>
      <c r="C12" s="63">
        <v>423</v>
      </c>
      <c r="D12" s="63">
        <v>67</v>
      </c>
      <c r="E12" s="63">
        <v>108</v>
      </c>
      <c r="F12" s="63">
        <v>244</v>
      </c>
      <c r="G12" s="63">
        <v>4</v>
      </c>
      <c r="H12" s="63">
        <v>0</v>
      </c>
    </row>
    <row r="13" spans="1:8" ht="20.25" customHeight="1" thickBot="1" thickTop="1">
      <c r="A13" s="6"/>
      <c r="B13" s="62" t="s">
        <v>44</v>
      </c>
      <c r="C13" s="63">
        <v>51</v>
      </c>
      <c r="D13" s="63">
        <v>8</v>
      </c>
      <c r="E13" s="63">
        <v>15</v>
      </c>
      <c r="F13" s="63">
        <v>28</v>
      </c>
      <c r="G13" s="63">
        <v>0</v>
      </c>
      <c r="H13" s="63">
        <v>0</v>
      </c>
    </row>
    <row r="14" spans="1:8" ht="19.5" customHeight="1" thickBot="1" thickTop="1">
      <c r="A14" s="6"/>
      <c r="B14" s="62" t="s">
        <v>11</v>
      </c>
      <c r="C14" s="63">
        <v>210</v>
      </c>
      <c r="D14" s="63">
        <v>30</v>
      </c>
      <c r="E14" s="63">
        <v>86</v>
      </c>
      <c r="F14" s="63">
        <v>92</v>
      </c>
      <c r="G14" s="63">
        <v>1</v>
      </c>
      <c r="H14" s="63">
        <v>1</v>
      </c>
    </row>
    <row r="15" spans="1:8" ht="18" customHeight="1" thickBot="1" thickTop="1">
      <c r="A15" s="6"/>
      <c r="B15" s="72" t="s">
        <v>96</v>
      </c>
      <c r="C15" s="63">
        <v>3</v>
      </c>
      <c r="D15" s="63">
        <v>2</v>
      </c>
      <c r="E15" s="63">
        <v>0</v>
      </c>
      <c r="F15" s="63">
        <v>1</v>
      </c>
      <c r="G15" s="63">
        <v>0</v>
      </c>
      <c r="H15" s="63">
        <v>0</v>
      </c>
    </row>
    <row r="16" spans="1:8" ht="15" customHeight="1" thickBot="1" thickTop="1">
      <c r="A16" s="6"/>
      <c r="B16" s="73" t="s">
        <v>12</v>
      </c>
      <c r="C16" s="63">
        <v>80</v>
      </c>
      <c r="D16" s="63">
        <v>13</v>
      </c>
      <c r="E16" s="63">
        <v>26</v>
      </c>
      <c r="F16" s="63">
        <v>40</v>
      </c>
      <c r="G16" s="63">
        <v>0</v>
      </c>
      <c r="H16" s="63">
        <v>1</v>
      </c>
    </row>
    <row r="17" spans="1:8" ht="15" customHeight="1" thickBot="1" thickTop="1">
      <c r="A17" s="6"/>
      <c r="B17" s="73" t="s">
        <v>45</v>
      </c>
      <c r="C17" s="63">
        <v>53</v>
      </c>
      <c r="D17" s="63">
        <v>7</v>
      </c>
      <c r="E17" s="63">
        <v>29</v>
      </c>
      <c r="F17" s="63">
        <v>17</v>
      </c>
      <c r="G17" s="63">
        <v>0</v>
      </c>
      <c r="H17" s="63">
        <v>0</v>
      </c>
    </row>
    <row r="18" spans="1:8" ht="15" customHeight="1" thickBot="1" thickTop="1">
      <c r="A18" s="6"/>
      <c r="B18" s="73" t="s">
        <v>87</v>
      </c>
      <c r="C18" s="63">
        <v>2</v>
      </c>
      <c r="D18" s="63">
        <v>0</v>
      </c>
      <c r="E18" s="63">
        <v>1</v>
      </c>
      <c r="F18" s="63">
        <v>1</v>
      </c>
      <c r="G18" s="63">
        <v>0</v>
      </c>
      <c r="H18" s="63">
        <v>0</v>
      </c>
    </row>
    <row r="19" spans="1:8" ht="15" customHeight="1" thickBot="1" thickTop="1">
      <c r="A19" s="6"/>
      <c r="B19" s="73" t="s">
        <v>88</v>
      </c>
      <c r="C19" s="63">
        <v>26</v>
      </c>
      <c r="D19" s="63">
        <v>2</v>
      </c>
      <c r="E19" s="63">
        <v>1</v>
      </c>
      <c r="F19" s="63">
        <v>23</v>
      </c>
      <c r="G19" s="63">
        <v>0</v>
      </c>
      <c r="H19" s="63">
        <v>0</v>
      </c>
    </row>
    <row r="20" spans="1:8" ht="15" customHeight="1" thickBot="1" thickTop="1">
      <c r="A20" s="6"/>
      <c r="B20" s="73" t="s">
        <v>78</v>
      </c>
      <c r="C20" s="63">
        <v>13</v>
      </c>
      <c r="D20" s="63">
        <v>4</v>
      </c>
      <c r="E20" s="63">
        <v>4</v>
      </c>
      <c r="F20" s="63">
        <v>5</v>
      </c>
      <c r="G20" s="63">
        <v>0</v>
      </c>
      <c r="H20" s="63">
        <v>0</v>
      </c>
    </row>
    <row r="21" spans="2:8" ht="15" customHeight="1" thickBot="1" thickTop="1">
      <c r="B21" s="82" t="s">
        <v>46</v>
      </c>
      <c r="C21" s="83">
        <v>33</v>
      </c>
      <c r="D21" s="83">
        <v>10</v>
      </c>
      <c r="E21" s="83">
        <v>19</v>
      </c>
      <c r="F21" s="83">
        <v>4</v>
      </c>
      <c r="G21" s="83">
        <v>0</v>
      </c>
      <c r="H21" s="83">
        <v>0</v>
      </c>
    </row>
    <row r="22" spans="2:8" s="64" customFormat="1" ht="15" customHeight="1" thickBot="1" thickTop="1">
      <c r="B22" s="74" t="s">
        <v>15</v>
      </c>
      <c r="C22" s="91">
        <f aca="true" t="shared" si="0" ref="C22:H22">SUM(C8:C21)</f>
        <v>1122</v>
      </c>
      <c r="D22" s="91">
        <f t="shared" si="0"/>
        <v>166</v>
      </c>
      <c r="E22" s="91">
        <f t="shared" si="0"/>
        <v>411</v>
      </c>
      <c r="F22" s="91">
        <f t="shared" si="0"/>
        <v>536</v>
      </c>
      <c r="G22" s="91">
        <f t="shared" si="0"/>
        <v>6</v>
      </c>
      <c r="H22" s="91">
        <f t="shared" si="0"/>
        <v>3</v>
      </c>
    </row>
    <row r="23" ht="15" customHeight="1" thickTop="1"/>
    <row r="24" ht="15" customHeight="1"/>
    <row r="25" ht="15" customHeight="1"/>
    <row r="26" ht="15" customHeight="1"/>
    <row r="27" spans="2:21" ht="1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6"/>
      <c r="S27" s="6"/>
      <c r="T27" s="6"/>
      <c r="U27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="70" zoomScaleNormal="70" zoomScalePageLayoutView="0" workbookViewId="0" topLeftCell="A1">
      <selection activeCell="E6" sqref="E6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5">
      <c r="A1" s="113" t="s">
        <v>0</v>
      </c>
      <c r="B1" s="113"/>
      <c r="C1" s="113"/>
      <c r="D1" s="113"/>
      <c r="E1" s="113"/>
      <c r="F1" s="113"/>
    </row>
    <row r="2" spans="1:6" ht="15">
      <c r="A2" s="113" t="s">
        <v>17</v>
      </c>
      <c r="B2" s="113"/>
      <c r="C2" s="113"/>
      <c r="D2" s="113"/>
      <c r="E2" s="113"/>
      <c r="F2" s="113"/>
    </row>
    <row r="5" spans="2:10" ht="18">
      <c r="B5" s="49"/>
      <c r="C5" s="49"/>
      <c r="D5" s="49" t="s">
        <v>77</v>
      </c>
      <c r="E5" s="49"/>
      <c r="F5" s="49"/>
      <c r="G5" s="49"/>
      <c r="H5" s="49"/>
      <c r="I5" s="49"/>
      <c r="J5" s="48"/>
    </row>
    <row r="6" spans="2:10" ht="18">
      <c r="B6" s="49"/>
      <c r="C6" s="49"/>
      <c r="D6" s="49"/>
      <c r="E6" s="49" t="s">
        <v>97</v>
      </c>
      <c r="F6" s="49"/>
      <c r="G6" s="49"/>
      <c r="H6" s="49"/>
      <c r="I6" s="49"/>
      <c r="J6" s="48"/>
    </row>
    <row r="7" ht="15.75" thickBot="1"/>
    <row r="8" spans="1:11" ht="65.25" thickBot="1" thickTop="1">
      <c r="A8" s="80" t="s">
        <v>36</v>
      </c>
      <c r="B8" s="80" t="s">
        <v>15</v>
      </c>
      <c r="C8" s="80" t="s">
        <v>6</v>
      </c>
      <c r="D8" s="80" t="s">
        <v>9</v>
      </c>
      <c r="E8" s="80" t="s">
        <v>47</v>
      </c>
      <c r="F8" s="80" t="s">
        <v>48</v>
      </c>
      <c r="G8" s="80" t="s">
        <v>49</v>
      </c>
      <c r="H8" s="80" t="s">
        <v>50</v>
      </c>
      <c r="I8" s="80" t="s">
        <v>51</v>
      </c>
      <c r="J8" s="80" t="s">
        <v>52</v>
      </c>
      <c r="K8" s="80" t="s">
        <v>7</v>
      </c>
    </row>
    <row r="9" spans="1:11" ht="16.5" thickBot="1" thickTop="1">
      <c r="A9" s="52" t="s">
        <v>10</v>
      </c>
      <c r="B9" s="39">
        <v>133</v>
      </c>
      <c r="C9" s="39">
        <v>2</v>
      </c>
      <c r="D9" s="39">
        <v>1</v>
      </c>
      <c r="E9" s="39">
        <v>2</v>
      </c>
      <c r="F9" s="39">
        <v>22</v>
      </c>
      <c r="G9" s="39">
        <v>45</v>
      </c>
      <c r="H9" s="39">
        <v>0</v>
      </c>
      <c r="I9" s="39">
        <v>0</v>
      </c>
      <c r="J9" s="39">
        <v>37</v>
      </c>
      <c r="K9" s="39">
        <v>23</v>
      </c>
    </row>
    <row r="10" spans="1:11" ht="16.5" thickBot="1" thickTop="1">
      <c r="A10" s="52" t="s">
        <v>42</v>
      </c>
      <c r="B10" s="39">
        <v>66</v>
      </c>
      <c r="C10" s="39">
        <v>2</v>
      </c>
      <c r="D10" s="39">
        <v>2</v>
      </c>
      <c r="E10" s="39">
        <v>0</v>
      </c>
      <c r="F10" s="39">
        <v>12</v>
      </c>
      <c r="G10" s="39">
        <v>35</v>
      </c>
      <c r="H10" s="39">
        <v>0</v>
      </c>
      <c r="I10" s="39">
        <v>0</v>
      </c>
      <c r="J10" s="39">
        <v>9</v>
      </c>
      <c r="K10" s="39">
        <v>6</v>
      </c>
    </row>
    <row r="11" spans="1:11" ht="16.5" thickBot="1" thickTop="1">
      <c r="A11" s="52" t="s">
        <v>43</v>
      </c>
      <c r="B11" s="39">
        <v>21</v>
      </c>
      <c r="C11" s="39">
        <v>0</v>
      </c>
      <c r="D11" s="39">
        <v>0</v>
      </c>
      <c r="E11" s="39">
        <v>0</v>
      </c>
      <c r="F11" s="39">
        <v>8</v>
      </c>
      <c r="G11" s="39">
        <v>4</v>
      </c>
      <c r="H11" s="39">
        <v>3</v>
      </c>
      <c r="I11" s="39">
        <v>0</v>
      </c>
      <c r="J11" s="39">
        <v>2</v>
      </c>
      <c r="K11" s="39">
        <v>4</v>
      </c>
    </row>
    <row r="12" spans="1:11" ht="16.5" thickBot="1" thickTop="1">
      <c r="A12" s="52" t="s">
        <v>86</v>
      </c>
      <c r="B12" s="39">
        <v>8</v>
      </c>
      <c r="C12" s="39">
        <v>0</v>
      </c>
      <c r="D12" s="39">
        <v>1</v>
      </c>
      <c r="E12" s="39">
        <v>0</v>
      </c>
      <c r="F12" s="39">
        <v>1</v>
      </c>
      <c r="G12" s="39">
        <v>3</v>
      </c>
      <c r="H12" s="39">
        <v>0</v>
      </c>
      <c r="I12" s="39">
        <v>0</v>
      </c>
      <c r="J12" s="39">
        <v>0</v>
      </c>
      <c r="K12" s="39">
        <v>3</v>
      </c>
    </row>
    <row r="13" spans="1:11" ht="16.5" thickBot="1" thickTop="1">
      <c r="A13" s="52" t="s">
        <v>13</v>
      </c>
      <c r="B13" s="39">
        <v>423</v>
      </c>
      <c r="C13" s="39">
        <v>9</v>
      </c>
      <c r="D13" s="39">
        <v>12</v>
      </c>
      <c r="E13" s="39">
        <v>9</v>
      </c>
      <c r="F13" s="39">
        <v>90</v>
      </c>
      <c r="G13" s="39">
        <v>146</v>
      </c>
      <c r="H13" s="39">
        <v>17</v>
      </c>
      <c r="I13" s="39">
        <v>6</v>
      </c>
      <c r="J13" s="39">
        <v>92</v>
      </c>
      <c r="K13" s="39">
        <v>42</v>
      </c>
    </row>
    <row r="14" spans="1:11" ht="16.5" thickBot="1" thickTop="1">
      <c r="A14" s="52" t="s">
        <v>44</v>
      </c>
      <c r="B14" s="39">
        <v>51</v>
      </c>
      <c r="C14" s="39">
        <v>1</v>
      </c>
      <c r="D14" s="39">
        <v>0</v>
      </c>
      <c r="E14" s="39">
        <v>0</v>
      </c>
      <c r="F14" s="39">
        <v>7</v>
      </c>
      <c r="G14" s="39">
        <v>13</v>
      </c>
      <c r="H14" s="39">
        <v>0</v>
      </c>
      <c r="I14" s="39">
        <v>0</v>
      </c>
      <c r="J14" s="39">
        <v>18</v>
      </c>
      <c r="K14" s="39">
        <v>12</v>
      </c>
    </row>
    <row r="15" spans="1:11" ht="16.5" thickBot="1" thickTop="1">
      <c r="A15" s="52" t="s">
        <v>11</v>
      </c>
      <c r="B15" s="39">
        <v>210</v>
      </c>
      <c r="C15" s="39">
        <v>6</v>
      </c>
      <c r="D15" s="39">
        <v>7</v>
      </c>
      <c r="E15" s="39">
        <v>2</v>
      </c>
      <c r="F15" s="39">
        <v>36</v>
      </c>
      <c r="G15" s="39">
        <v>42</v>
      </c>
      <c r="H15" s="39">
        <v>16</v>
      </c>
      <c r="I15" s="39">
        <v>1</v>
      </c>
      <c r="J15" s="39">
        <v>73</v>
      </c>
      <c r="K15" s="39">
        <v>27</v>
      </c>
    </row>
    <row r="16" spans="1:11" ht="16.5" thickBot="1" thickTop="1">
      <c r="A16" s="52" t="s">
        <v>96</v>
      </c>
      <c r="B16" s="39">
        <v>3</v>
      </c>
      <c r="C16" s="39">
        <v>0</v>
      </c>
      <c r="D16" s="39">
        <v>0</v>
      </c>
      <c r="E16" s="39">
        <v>0</v>
      </c>
      <c r="F16" s="39">
        <v>1</v>
      </c>
      <c r="G16" s="39">
        <v>1</v>
      </c>
      <c r="H16" s="39">
        <v>0</v>
      </c>
      <c r="I16" s="39">
        <v>0</v>
      </c>
      <c r="J16" s="39">
        <v>0</v>
      </c>
      <c r="K16" s="39">
        <v>1</v>
      </c>
    </row>
    <row r="17" spans="1:11" ht="16.5" thickBot="1" thickTop="1">
      <c r="A17" s="52" t="s">
        <v>12</v>
      </c>
      <c r="B17" s="39">
        <v>80</v>
      </c>
      <c r="C17" s="39">
        <v>0</v>
      </c>
      <c r="D17" s="39">
        <v>2</v>
      </c>
      <c r="E17" s="39">
        <v>0</v>
      </c>
      <c r="F17" s="39">
        <v>20</v>
      </c>
      <c r="G17" s="39">
        <v>21</v>
      </c>
      <c r="H17" s="39">
        <v>0</v>
      </c>
      <c r="I17" s="39">
        <v>0</v>
      </c>
      <c r="J17" s="39">
        <v>26</v>
      </c>
      <c r="K17" s="39">
        <v>11</v>
      </c>
    </row>
    <row r="18" spans="1:11" ht="16.5" thickBot="1" thickTop="1">
      <c r="A18" s="52" t="s">
        <v>45</v>
      </c>
      <c r="B18" s="39">
        <v>53</v>
      </c>
      <c r="C18" s="39">
        <v>0</v>
      </c>
      <c r="D18" s="39">
        <v>2</v>
      </c>
      <c r="E18" s="39">
        <v>0</v>
      </c>
      <c r="F18" s="39">
        <v>9</v>
      </c>
      <c r="G18" s="39">
        <v>18</v>
      </c>
      <c r="H18" s="39">
        <v>1</v>
      </c>
      <c r="I18" s="39">
        <v>0</v>
      </c>
      <c r="J18" s="39">
        <v>13</v>
      </c>
      <c r="K18" s="39">
        <v>10</v>
      </c>
    </row>
    <row r="19" spans="1:11" ht="27" thickBot="1" thickTop="1">
      <c r="A19" s="52" t="s">
        <v>87</v>
      </c>
      <c r="B19" s="39">
        <v>2</v>
      </c>
      <c r="C19" s="39">
        <v>0</v>
      </c>
      <c r="D19" s="39">
        <v>0</v>
      </c>
      <c r="E19" s="39">
        <v>0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27" thickBot="1" thickTop="1">
      <c r="A20" s="52" t="s">
        <v>88</v>
      </c>
      <c r="B20" s="39">
        <v>26</v>
      </c>
      <c r="C20" s="39">
        <v>1</v>
      </c>
      <c r="D20" s="39">
        <v>0</v>
      </c>
      <c r="E20" s="39">
        <v>1</v>
      </c>
      <c r="F20" s="39">
        <v>8</v>
      </c>
      <c r="G20" s="39">
        <v>6</v>
      </c>
      <c r="H20" s="39">
        <v>0</v>
      </c>
      <c r="I20" s="39">
        <v>0</v>
      </c>
      <c r="J20" s="39">
        <v>2</v>
      </c>
      <c r="K20" s="39">
        <v>8</v>
      </c>
    </row>
    <row r="21" spans="1:11" ht="27.75" customHeight="1" thickBot="1" thickTop="1">
      <c r="A21" s="52" t="s">
        <v>78</v>
      </c>
      <c r="B21" s="39">
        <v>13</v>
      </c>
      <c r="C21" s="39">
        <v>1</v>
      </c>
      <c r="D21" s="39">
        <v>0</v>
      </c>
      <c r="E21" s="39">
        <v>1</v>
      </c>
      <c r="F21" s="39">
        <v>2</v>
      </c>
      <c r="G21" s="39">
        <v>4</v>
      </c>
      <c r="H21" s="39">
        <v>0</v>
      </c>
      <c r="I21" s="39">
        <v>0</v>
      </c>
      <c r="J21" s="39">
        <v>2</v>
      </c>
      <c r="K21" s="39">
        <v>3</v>
      </c>
    </row>
    <row r="22" spans="1:11" ht="16.5" thickBot="1" thickTop="1">
      <c r="A22" s="87" t="s">
        <v>46</v>
      </c>
      <c r="B22" s="78">
        <v>33</v>
      </c>
      <c r="C22" s="61">
        <v>1</v>
      </c>
      <c r="D22" s="61">
        <v>0</v>
      </c>
      <c r="E22" s="61">
        <v>1</v>
      </c>
      <c r="F22" s="61">
        <v>4</v>
      </c>
      <c r="G22" s="61">
        <v>13</v>
      </c>
      <c r="H22" s="61">
        <v>0</v>
      </c>
      <c r="I22" s="61">
        <v>2</v>
      </c>
      <c r="J22" s="61">
        <v>2</v>
      </c>
      <c r="K22" s="61">
        <v>10</v>
      </c>
    </row>
    <row r="23" spans="1:11" ht="15.75" thickTop="1">
      <c r="A23" s="88" t="s">
        <v>15</v>
      </c>
      <c r="B23" s="89">
        <f aca="true" t="shared" si="0" ref="B23:K23">SUM(B9:B22)</f>
        <v>1122</v>
      </c>
      <c r="C23" s="90">
        <f t="shared" si="0"/>
        <v>23</v>
      </c>
      <c r="D23" s="90">
        <f t="shared" si="0"/>
        <v>27</v>
      </c>
      <c r="E23" s="90">
        <f t="shared" si="0"/>
        <v>16</v>
      </c>
      <c r="F23" s="90">
        <f t="shared" si="0"/>
        <v>222</v>
      </c>
      <c r="G23" s="90">
        <f t="shared" si="0"/>
        <v>351</v>
      </c>
      <c r="H23" s="90">
        <f t="shared" si="0"/>
        <v>37</v>
      </c>
      <c r="I23" s="90">
        <f t="shared" si="0"/>
        <v>9</v>
      </c>
      <c r="J23" s="90">
        <f t="shared" si="0"/>
        <v>276</v>
      </c>
      <c r="K23" s="90">
        <f t="shared" si="0"/>
        <v>160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="70" zoomScaleNormal="70" zoomScalePageLayoutView="0" workbookViewId="0" topLeftCell="A3">
      <selection activeCell="Q32" sqref="Q32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0" t="s">
        <v>85</v>
      </c>
    </row>
    <row r="5" spans="1:3" ht="16.5" customHeight="1">
      <c r="A5" s="8"/>
      <c r="C5" s="50" t="s">
        <v>98</v>
      </c>
    </row>
    <row r="6" ht="16.5" customHeight="1" thickBot="1">
      <c r="A6" s="8"/>
    </row>
    <row r="7" spans="1:21" ht="105.75" customHeight="1" thickBot="1" thickTop="1">
      <c r="A7" s="8"/>
      <c r="B7" s="80" t="s">
        <v>53</v>
      </c>
      <c r="C7" s="80" t="s">
        <v>15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16.5" customHeight="1" thickBot="1" thickTop="1">
      <c r="A8" s="8"/>
      <c r="B8" s="52" t="s">
        <v>21</v>
      </c>
      <c r="C8" s="65">
        <v>17</v>
      </c>
      <c r="D8" s="65">
        <v>4</v>
      </c>
      <c r="E8" s="65">
        <v>13</v>
      </c>
      <c r="F8" s="65">
        <v>0</v>
      </c>
      <c r="G8" s="65">
        <v>0</v>
      </c>
      <c r="H8" s="65">
        <v>0</v>
      </c>
    </row>
    <row r="9" spans="1:8" ht="16.5" customHeight="1" thickBot="1" thickTop="1">
      <c r="A9" s="8"/>
      <c r="B9" s="52" t="s">
        <v>74</v>
      </c>
      <c r="C9" s="65">
        <v>129</v>
      </c>
      <c r="D9" s="65">
        <v>124</v>
      </c>
      <c r="E9" s="65">
        <v>4</v>
      </c>
      <c r="F9" s="65">
        <v>1</v>
      </c>
      <c r="G9" s="65">
        <v>0</v>
      </c>
      <c r="H9" s="65">
        <v>0</v>
      </c>
    </row>
    <row r="10" spans="1:8" ht="16.5" thickBot="1" thickTop="1">
      <c r="A10" s="8"/>
      <c r="B10" s="52" t="s">
        <v>19</v>
      </c>
      <c r="C10" s="65">
        <v>515</v>
      </c>
      <c r="D10" s="65">
        <v>513</v>
      </c>
      <c r="E10" s="65">
        <v>2</v>
      </c>
      <c r="F10" s="65">
        <v>0</v>
      </c>
      <c r="G10" s="65">
        <v>0</v>
      </c>
      <c r="H10" s="65">
        <v>0</v>
      </c>
    </row>
    <row r="11" spans="1:8" ht="18.75" customHeight="1" thickBot="1" thickTop="1">
      <c r="A11" s="8"/>
      <c r="B11" s="52" t="s">
        <v>89</v>
      </c>
      <c r="C11" s="65">
        <v>2</v>
      </c>
      <c r="D11" s="65">
        <v>0</v>
      </c>
      <c r="E11" s="65">
        <v>0</v>
      </c>
      <c r="F11" s="65">
        <v>2</v>
      </c>
      <c r="G11" s="65">
        <v>0</v>
      </c>
      <c r="H11" s="65">
        <v>0</v>
      </c>
    </row>
    <row r="12" spans="1:8" ht="32.25" customHeight="1" thickBot="1" thickTop="1">
      <c r="A12" s="8"/>
      <c r="B12" s="52" t="s">
        <v>20</v>
      </c>
      <c r="C12" s="65">
        <v>8</v>
      </c>
      <c r="D12" s="65">
        <v>5</v>
      </c>
      <c r="E12" s="65">
        <v>3</v>
      </c>
      <c r="F12" s="65">
        <v>0</v>
      </c>
      <c r="G12" s="65">
        <v>0</v>
      </c>
      <c r="H12" s="65">
        <v>0</v>
      </c>
    </row>
    <row r="13" spans="1:8" ht="16.5" thickBot="1" thickTop="1">
      <c r="A13" s="8"/>
      <c r="B13" s="52" t="s">
        <v>90</v>
      </c>
      <c r="C13" s="65">
        <v>5</v>
      </c>
      <c r="D13" s="65">
        <v>5</v>
      </c>
      <c r="E13" s="65">
        <v>0</v>
      </c>
      <c r="F13" s="65">
        <v>0</v>
      </c>
      <c r="G13" s="65">
        <v>0</v>
      </c>
      <c r="H13" s="65">
        <v>0</v>
      </c>
    </row>
    <row r="14" spans="1:18" ht="32.25" customHeight="1" thickBot="1" thickTop="1">
      <c r="A14" s="8"/>
      <c r="B14" s="52" t="s">
        <v>99</v>
      </c>
      <c r="C14" s="65">
        <v>1</v>
      </c>
      <c r="D14" s="65">
        <v>0</v>
      </c>
      <c r="E14" s="65">
        <v>1</v>
      </c>
      <c r="F14" s="65">
        <v>0</v>
      </c>
      <c r="G14" s="65">
        <v>0</v>
      </c>
      <c r="H14" s="65">
        <v>0</v>
      </c>
      <c r="N14" s="50"/>
      <c r="O14" s="50"/>
      <c r="P14" s="50"/>
      <c r="Q14" s="50"/>
      <c r="R14" s="50"/>
    </row>
    <row r="15" spans="1:18" ht="31.5" customHeight="1" thickBot="1" thickTop="1">
      <c r="A15" s="8"/>
      <c r="B15" s="52" t="s">
        <v>14</v>
      </c>
      <c r="C15" s="65">
        <v>175</v>
      </c>
      <c r="D15" s="65">
        <v>103</v>
      </c>
      <c r="E15" s="65">
        <v>54</v>
      </c>
      <c r="F15" s="65">
        <v>18</v>
      </c>
      <c r="G15" s="65">
        <v>0</v>
      </c>
      <c r="H15" s="65">
        <v>0</v>
      </c>
      <c r="N15" s="50"/>
      <c r="O15" s="50"/>
      <c r="P15" s="50"/>
      <c r="Q15" s="50"/>
      <c r="R15" s="50"/>
    </row>
    <row r="16" spans="1:8" ht="27" customHeight="1" thickBot="1" thickTop="1">
      <c r="A16" s="8"/>
      <c r="B16" s="75" t="s">
        <v>54</v>
      </c>
      <c r="C16" s="65">
        <v>20</v>
      </c>
      <c r="D16" s="65">
        <v>7</v>
      </c>
      <c r="E16" s="65">
        <v>12</v>
      </c>
      <c r="F16" s="65">
        <v>1</v>
      </c>
      <c r="G16" s="65">
        <v>0</v>
      </c>
      <c r="H16" s="65">
        <v>0</v>
      </c>
    </row>
    <row r="17" spans="1:8" ht="27" customHeight="1" thickBot="1" thickTop="1">
      <c r="A17" s="8"/>
      <c r="B17" s="75" t="s">
        <v>91</v>
      </c>
      <c r="C17" s="65">
        <v>12</v>
      </c>
      <c r="D17" s="65">
        <v>11</v>
      </c>
      <c r="E17" s="65">
        <v>0</v>
      </c>
      <c r="F17" s="65">
        <v>0</v>
      </c>
      <c r="G17" s="65">
        <v>1</v>
      </c>
      <c r="H17" s="65">
        <v>0</v>
      </c>
    </row>
    <row r="18" spans="1:8" ht="27" customHeight="1" thickBot="1" thickTop="1">
      <c r="A18" s="8"/>
      <c r="B18" s="75" t="s">
        <v>55</v>
      </c>
      <c r="C18" s="65">
        <v>110</v>
      </c>
      <c r="D18" s="65">
        <v>101</v>
      </c>
      <c r="E18" s="65">
        <v>2</v>
      </c>
      <c r="F18" s="65">
        <v>6</v>
      </c>
      <c r="G18" s="65">
        <v>1</v>
      </c>
      <c r="H18" s="65">
        <v>0</v>
      </c>
    </row>
    <row r="19" spans="1:8" ht="27" customHeight="1" thickBot="1" thickTop="1">
      <c r="A19" s="8"/>
      <c r="B19" s="75" t="s">
        <v>92</v>
      </c>
      <c r="C19" s="65">
        <v>10</v>
      </c>
      <c r="D19" s="65">
        <v>10</v>
      </c>
      <c r="E19" s="65">
        <v>0</v>
      </c>
      <c r="F19" s="65">
        <v>0</v>
      </c>
      <c r="G19" s="65">
        <v>0</v>
      </c>
      <c r="H19" s="65">
        <v>0</v>
      </c>
    </row>
    <row r="20" spans="1:8" ht="27" customHeight="1" thickBot="1" thickTop="1">
      <c r="A20" s="8"/>
      <c r="B20" s="75" t="s">
        <v>72</v>
      </c>
      <c r="C20" s="65">
        <v>26</v>
      </c>
      <c r="D20" s="65">
        <v>21</v>
      </c>
      <c r="E20" s="65">
        <v>1</v>
      </c>
      <c r="F20" s="65">
        <v>3</v>
      </c>
      <c r="G20" s="65">
        <v>1</v>
      </c>
      <c r="H20" s="65">
        <v>0</v>
      </c>
    </row>
    <row r="21" spans="1:8" ht="27" customHeight="1" thickBot="1" thickTop="1">
      <c r="A21" s="8"/>
      <c r="B21" s="75" t="s">
        <v>56</v>
      </c>
      <c r="C21" s="65">
        <v>271</v>
      </c>
      <c r="D21" s="65">
        <v>54</v>
      </c>
      <c r="E21" s="65">
        <v>9</v>
      </c>
      <c r="F21" s="65">
        <v>208</v>
      </c>
      <c r="G21" s="65">
        <v>0</v>
      </c>
      <c r="H21" s="65">
        <v>0</v>
      </c>
    </row>
    <row r="22" spans="1:8" ht="27" customHeight="1" thickBot="1" thickTop="1">
      <c r="A22" s="8"/>
      <c r="B22" s="75" t="s">
        <v>73</v>
      </c>
      <c r="C22" s="65">
        <v>2</v>
      </c>
      <c r="D22" s="65">
        <v>0</v>
      </c>
      <c r="E22" s="65">
        <v>1</v>
      </c>
      <c r="F22" s="65">
        <v>1</v>
      </c>
      <c r="G22" s="65">
        <v>0</v>
      </c>
      <c r="H22" s="65">
        <v>0</v>
      </c>
    </row>
    <row r="23" spans="1:8" ht="27" customHeight="1" thickBot="1" thickTop="1">
      <c r="A23" s="8"/>
      <c r="B23" s="75" t="s">
        <v>100</v>
      </c>
      <c r="C23" s="65">
        <v>1</v>
      </c>
      <c r="D23" s="65">
        <v>1</v>
      </c>
      <c r="E23" s="65">
        <v>0</v>
      </c>
      <c r="F23" s="65">
        <v>0</v>
      </c>
      <c r="G23" s="65">
        <v>0</v>
      </c>
      <c r="H23" s="65">
        <v>0</v>
      </c>
    </row>
    <row r="24" spans="2:8" ht="18" customHeight="1" thickBot="1" thickTop="1">
      <c r="B24" s="76" t="s">
        <v>70</v>
      </c>
      <c r="C24" s="61">
        <v>20</v>
      </c>
      <c r="D24" s="61">
        <v>16</v>
      </c>
      <c r="E24" s="61">
        <v>3</v>
      </c>
      <c r="F24" s="61">
        <v>1</v>
      </c>
      <c r="G24" s="61">
        <v>0</v>
      </c>
      <c r="H24" s="61">
        <v>0</v>
      </c>
    </row>
    <row r="25" spans="2:8" ht="36.75" customHeight="1" thickBot="1" thickTop="1">
      <c r="B25" s="86" t="s">
        <v>18</v>
      </c>
      <c r="C25" s="78">
        <v>64</v>
      </c>
      <c r="D25" s="78">
        <v>61</v>
      </c>
      <c r="E25" s="78">
        <v>1</v>
      </c>
      <c r="F25" s="78">
        <v>2</v>
      </c>
      <c r="G25" s="78">
        <v>0</v>
      </c>
      <c r="H25" s="78">
        <v>0</v>
      </c>
    </row>
    <row r="26" spans="2:8" ht="18" customHeight="1" thickBot="1" thickTop="1">
      <c r="B26" s="117" t="s">
        <v>71</v>
      </c>
      <c r="C26" s="78">
        <v>6</v>
      </c>
      <c r="D26" s="78">
        <v>5</v>
      </c>
      <c r="E26" s="78">
        <v>0</v>
      </c>
      <c r="F26" s="78">
        <v>1</v>
      </c>
      <c r="G26" s="78">
        <v>0</v>
      </c>
      <c r="H26" s="78">
        <v>0</v>
      </c>
    </row>
    <row r="27" spans="2:8" ht="15" customHeight="1" thickBot="1" thickTop="1">
      <c r="B27" s="84" t="s">
        <v>15</v>
      </c>
      <c r="C27" s="85">
        <f aca="true" t="shared" si="0" ref="C27:H27">SUM(C8:C26)</f>
        <v>1394</v>
      </c>
      <c r="D27" s="85">
        <f t="shared" si="0"/>
        <v>1041</v>
      </c>
      <c r="E27" s="85">
        <f t="shared" si="0"/>
        <v>106</v>
      </c>
      <c r="F27" s="85">
        <f t="shared" si="0"/>
        <v>244</v>
      </c>
      <c r="G27" s="85">
        <f t="shared" si="0"/>
        <v>3</v>
      </c>
      <c r="H27" s="85">
        <f t="shared" si="0"/>
        <v>0</v>
      </c>
    </row>
    <row r="28" ht="21" customHeight="1" thickTop="1"/>
    <row r="29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70" zoomScaleNormal="70" zoomScalePageLayoutView="0" workbookViewId="0" topLeftCell="A5">
      <selection activeCell="K40" sqref="K40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5">
      <c r="A2" s="114" t="s">
        <v>17</v>
      </c>
      <c r="B2" s="114"/>
      <c r="C2" s="114"/>
      <c r="D2" s="114"/>
      <c r="E2" s="114"/>
      <c r="F2" s="114"/>
      <c r="G2" s="114"/>
      <c r="H2" s="114"/>
      <c r="I2" s="114"/>
    </row>
    <row r="4" spans="3:9" ht="18">
      <c r="C4" s="57" t="s">
        <v>76</v>
      </c>
      <c r="D4" s="57"/>
      <c r="E4" s="57"/>
      <c r="F4" s="57"/>
      <c r="G4" s="57"/>
      <c r="H4" s="57"/>
      <c r="I4" s="51"/>
    </row>
    <row r="5" spans="3:9" ht="18">
      <c r="C5" s="51" t="s">
        <v>101</v>
      </c>
      <c r="D5" s="51"/>
      <c r="E5" s="51"/>
      <c r="F5" s="51"/>
      <c r="G5" s="51"/>
      <c r="H5" s="51"/>
      <c r="I5" s="51"/>
    </row>
    <row r="6" ht="15.75" thickBot="1"/>
    <row r="7" spans="1:11" ht="58.5" customHeight="1" thickBot="1" thickTop="1">
      <c r="A7" s="80" t="s">
        <v>53</v>
      </c>
      <c r="B7" s="80" t="s">
        <v>15</v>
      </c>
      <c r="C7" s="80" t="s">
        <v>6</v>
      </c>
      <c r="D7" s="80" t="s">
        <v>9</v>
      </c>
      <c r="E7" s="80" t="s">
        <v>47</v>
      </c>
      <c r="F7" s="80" t="s">
        <v>48</v>
      </c>
      <c r="G7" s="80" t="s">
        <v>49</v>
      </c>
      <c r="H7" s="80" t="s">
        <v>50</v>
      </c>
      <c r="I7" s="80" t="s">
        <v>51</v>
      </c>
      <c r="J7" s="80" t="s">
        <v>52</v>
      </c>
      <c r="K7" s="80" t="s">
        <v>7</v>
      </c>
    </row>
    <row r="8" spans="1:11" ht="27" thickBot="1" thickTop="1">
      <c r="A8" s="52" t="s">
        <v>21</v>
      </c>
      <c r="B8" s="39">
        <v>17</v>
      </c>
      <c r="C8" s="39">
        <v>0</v>
      </c>
      <c r="D8" s="39">
        <v>2</v>
      </c>
      <c r="E8" s="39">
        <v>0</v>
      </c>
      <c r="F8" s="39">
        <v>9</v>
      </c>
      <c r="G8" s="39">
        <v>3</v>
      </c>
      <c r="H8" s="39">
        <v>0</v>
      </c>
      <c r="I8" s="39">
        <v>0</v>
      </c>
      <c r="J8" s="39">
        <v>0</v>
      </c>
      <c r="K8" s="39">
        <v>3</v>
      </c>
    </row>
    <row r="9" spans="1:11" ht="27" thickBot="1" thickTop="1">
      <c r="A9" s="52" t="s">
        <v>74</v>
      </c>
      <c r="B9" s="39">
        <v>129</v>
      </c>
      <c r="C9" s="39">
        <v>0</v>
      </c>
      <c r="D9" s="39">
        <v>0</v>
      </c>
      <c r="E9" s="39">
        <v>0</v>
      </c>
      <c r="F9" s="39">
        <v>104</v>
      </c>
      <c r="G9" s="39">
        <v>1</v>
      </c>
      <c r="H9" s="39">
        <v>0</v>
      </c>
      <c r="I9" s="39">
        <v>0</v>
      </c>
      <c r="J9" s="39">
        <v>16</v>
      </c>
      <c r="K9" s="39">
        <v>8</v>
      </c>
    </row>
    <row r="10" spans="1:11" ht="30" customHeight="1" thickBot="1" thickTop="1">
      <c r="A10" s="52" t="s">
        <v>19</v>
      </c>
      <c r="B10" s="39">
        <v>515</v>
      </c>
      <c r="C10" s="39">
        <v>0</v>
      </c>
      <c r="D10" s="39">
        <v>7</v>
      </c>
      <c r="E10" s="39">
        <v>54</v>
      </c>
      <c r="F10" s="39">
        <v>152</v>
      </c>
      <c r="G10" s="39">
        <v>2</v>
      </c>
      <c r="H10" s="39">
        <v>0</v>
      </c>
      <c r="I10" s="39">
        <v>0</v>
      </c>
      <c r="J10" s="39">
        <v>163</v>
      </c>
      <c r="K10" s="39">
        <v>137</v>
      </c>
    </row>
    <row r="11" spans="1:11" ht="32.25" customHeight="1" thickBot="1" thickTop="1">
      <c r="A11" s="52" t="s">
        <v>89</v>
      </c>
      <c r="B11" s="39">
        <v>2</v>
      </c>
      <c r="C11" s="39">
        <v>0</v>
      </c>
      <c r="D11" s="39">
        <v>0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0</v>
      </c>
      <c r="K11" s="39">
        <v>1</v>
      </c>
    </row>
    <row r="12" spans="1:11" ht="27" thickBot="1" thickTop="1">
      <c r="A12" s="52" t="s">
        <v>20</v>
      </c>
      <c r="B12" s="39">
        <v>8</v>
      </c>
      <c r="C12" s="39">
        <v>0</v>
      </c>
      <c r="D12" s="39">
        <v>0</v>
      </c>
      <c r="E12" s="39">
        <v>0</v>
      </c>
      <c r="F12" s="39">
        <v>4</v>
      </c>
      <c r="G12" s="39">
        <v>1</v>
      </c>
      <c r="H12" s="39">
        <v>0</v>
      </c>
      <c r="I12" s="39">
        <v>0</v>
      </c>
      <c r="J12" s="39">
        <v>1</v>
      </c>
      <c r="K12" s="39">
        <v>2</v>
      </c>
    </row>
    <row r="13" spans="1:11" ht="16.5" thickBot="1" thickTop="1">
      <c r="A13" s="52" t="s">
        <v>90</v>
      </c>
      <c r="B13" s="39">
        <v>5</v>
      </c>
      <c r="C13" s="39">
        <v>0</v>
      </c>
      <c r="D13" s="39">
        <v>1</v>
      </c>
      <c r="E13" s="39">
        <v>0</v>
      </c>
      <c r="F13" s="39">
        <v>3</v>
      </c>
      <c r="G13" s="39">
        <v>0</v>
      </c>
      <c r="H13" s="39">
        <v>0</v>
      </c>
      <c r="I13" s="39">
        <v>0</v>
      </c>
      <c r="J13" s="39">
        <v>1</v>
      </c>
      <c r="K13" s="39">
        <v>0</v>
      </c>
    </row>
    <row r="14" spans="1:11" ht="33" customHeight="1" thickBot="1" thickTop="1">
      <c r="A14" s="52" t="s">
        <v>99</v>
      </c>
      <c r="B14" s="39">
        <v>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1</v>
      </c>
    </row>
    <row r="15" spans="1:11" ht="27.75" customHeight="1" thickBot="1" thickTop="1">
      <c r="A15" s="52" t="s">
        <v>14</v>
      </c>
      <c r="B15" s="39">
        <v>175</v>
      </c>
      <c r="C15" s="39">
        <v>2</v>
      </c>
      <c r="D15" s="39">
        <v>4</v>
      </c>
      <c r="E15" s="39">
        <v>23</v>
      </c>
      <c r="F15" s="39">
        <v>90</v>
      </c>
      <c r="G15" s="39">
        <v>8</v>
      </c>
      <c r="H15" s="39">
        <v>1</v>
      </c>
      <c r="I15" s="39">
        <v>1</v>
      </c>
      <c r="J15" s="39">
        <v>22</v>
      </c>
      <c r="K15" s="39">
        <v>24</v>
      </c>
    </row>
    <row r="16" spans="1:11" s="64" customFormat="1" ht="27" thickBot="1" thickTop="1">
      <c r="A16" s="52" t="s">
        <v>54</v>
      </c>
      <c r="B16" s="39">
        <v>20</v>
      </c>
      <c r="C16" s="39">
        <v>1</v>
      </c>
      <c r="D16" s="39">
        <v>1</v>
      </c>
      <c r="E16" s="39">
        <v>0</v>
      </c>
      <c r="F16" s="39">
        <v>7</v>
      </c>
      <c r="G16" s="39">
        <v>4</v>
      </c>
      <c r="H16" s="39">
        <v>0</v>
      </c>
      <c r="I16" s="39">
        <v>0</v>
      </c>
      <c r="J16" s="39">
        <v>4</v>
      </c>
      <c r="K16" s="39">
        <v>3</v>
      </c>
    </row>
    <row r="17" spans="1:11" s="64" customFormat="1" ht="16.5" thickBot="1" thickTop="1">
      <c r="A17" s="52" t="s">
        <v>91</v>
      </c>
      <c r="B17" s="39">
        <v>12</v>
      </c>
      <c r="C17" s="39">
        <v>0</v>
      </c>
      <c r="D17" s="39">
        <v>0</v>
      </c>
      <c r="E17" s="39">
        <v>1</v>
      </c>
      <c r="F17" s="39">
        <v>5</v>
      </c>
      <c r="G17" s="39">
        <v>0</v>
      </c>
      <c r="H17" s="39">
        <v>0</v>
      </c>
      <c r="I17" s="39">
        <v>0</v>
      </c>
      <c r="J17" s="39">
        <v>0</v>
      </c>
      <c r="K17" s="39">
        <v>6</v>
      </c>
    </row>
    <row r="18" spans="1:11" s="64" customFormat="1" ht="16.5" thickBot="1" thickTop="1">
      <c r="A18" s="52" t="s">
        <v>55</v>
      </c>
      <c r="B18" s="39">
        <v>110</v>
      </c>
      <c r="C18" s="39">
        <v>1</v>
      </c>
      <c r="D18" s="39">
        <v>1</v>
      </c>
      <c r="E18" s="39">
        <v>1</v>
      </c>
      <c r="F18" s="39">
        <v>60</v>
      </c>
      <c r="G18" s="39">
        <v>1</v>
      </c>
      <c r="H18" s="39">
        <v>0</v>
      </c>
      <c r="I18" s="39">
        <v>0</v>
      </c>
      <c r="J18" s="39">
        <v>23</v>
      </c>
      <c r="K18" s="39">
        <v>23</v>
      </c>
    </row>
    <row r="19" spans="1:11" s="64" customFormat="1" ht="16.5" thickBot="1" thickTop="1">
      <c r="A19" s="52" t="s">
        <v>92</v>
      </c>
      <c r="B19" s="39">
        <v>10</v>
      </c>
      <c r="C19" s="39">
        <v>0</v>
      </c>
      <c r="D19" s="39">
        <v>0</v>
      </c>
      <c r="E19" s="39">
        <v>0</v>
      </c>
      <c r="F19" s="39">
        <v>7</v>
      </c>
      <c r="G19" s="39">
        <v>0</v>
      </c>
      <c r="H19" s="39">
        <v>0</v>
      </c>
      <c r="I19" s="39">
        <v>0</v>
      </c>
      <c r="J19" s="39">
        <v>0</v>
      </c>
      <c r="K19" s="39">
        <v>3</v>
      </c>
    </row>
    <row r="20" spans="1:11" s="64" customFormat="1" ht="27" thickBot="1" thickTop="1">
      <c r="A20" s="52" t="s">
        <v>72</v>
      </c>
      <c r="B20" s="39">
        <v>26</v>
      </c>
      <c r="C20" s="39">
        <v>0</v>
      </c>
      <c r="D20" s="39">
        <v>1</v>
      </c>
      <c r="E20" s="39">
        <v>0</v>
      </c>
      <c r="F20" s="39">
        <v>8</v>
      </c>
      <c r="G20" s="39">
        <v>8</v>
      </c>
      <c r="H20" s="39">
        <v>0</v>
      </c>
      <c r="I20" s="39">
        <v>0</v>
      </c>
      <c r="J20" s="39">
        <v>5</v>
      </c>
      <c r="K20" s="39">
        <v>4</v>
      </c>
    </row>
    <row r="21" spans="1:11" s="64" customFormat="1" ht="27" thickBot="1" thickTop="1">
      <c r="A21" s="52" t="s">
        <v>56</v>
      </c>
      <c r="B21" s="39">
        <v>271</v>
      </c>
      <c r="C21" s="39">
        <v>7</v>
      </c>
      <c r="D21" s="39">
        <v>4</v>
      </c>
      <c r="E21" s="39">
        <v>1</v>
      </c>
      <c r="F21" s="39">
        <v>137</v>
      </c>
      <c r="G21" s="39">
        <v>68</v>
      </c>
      <c r="H21" s="39">
        <v>0</v>
      </c>
      <c r="I21" s="39">
        <v>1</v>
      </c>
      <c r="J21" s="39">
        <v>39</v>
      </c>
      <c r="K21" s="39">
        <v>14</v>
      </c>
    </row>
    <row r="22" spans="1:11" s="64" customFormat="1" ht="16.5" thickBot="1" thickTop="1">
      <c r="A22" s="52" t="s">
        <v>73</v>
      </c>
      <c r="B22" s="39">
        <v>2</v>
      </c>
      <c r="C22" s="39">
        <v>1</v>
      </c>
      <c r="D22" s="39">
        <v>0</v>
      </c>
      <c r="E22" s="39">
        <v>0</v>
      </c>
      <c r="F22" s="39">
        <v>1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s="64" customFormat="1" ht="27" thickBot="1" thickTop="1">
      <c r="A23" s="52" t="s">
        <v>100</v>
      </c>
      <c r="B23" s="39">
        <v>1</v>
      </c>
      <c r="C23" s="39">
        <v>0</v>
      </c>
      <c r="D23" s="39">
        <v>0</v>
      </c>
      <c r="E23" s="39">
        <v>0</v>
      </c>
      <c r="F23" s="39">
        <v>1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s="64" customFormat="1" ht="27" thickBot="1" thickTop="1">
      <c r="A24" s="52" t="s">
        <v>70</v>
      </c>
      <c r="B24" s="39">
        <v>20</v>
      </c>
      <c r="C24" s="39">
        <v>0</v>
      </c>
      <c r="D24" s="39">
        <v>1</v>
      </c>
      <c r="E24" s="39">
        <v>0</v>
      </c>
      <c r="F24" s="39">
        <v>6</v>
      </c>
      <c r="G24" s="39">
        <v>3</v>
      </c>
      <c r="H24" s="39">
        <v>0</v>
      </c>
      <c r="I24" s="39">
        <v>0</v>
      </c>
      <c r="J24" s="39">
        <v>4</v>
      </c>
      <c r="K24" s="39">
        <v>6</v>
      </c>
    </row>
    <row r="25" spans="1:11" ht="31.5" customHeight="1" thickBot="1" thickTop="1">
      <c r="A25" s="77" t="s">
        <v>18</v>
      </c>
      <c r="B25" s="78">
        <v>64</v>
      </c>
      <c r="C25" s="78">
        <v>0</v>
      </c>
      <c r="D25" s="78">
        <v>0</v>
      </c>
      <c r="E25" s="78">
        <v>0</v>
      </c>
      <c r="F25" s="78">
        <v>25</v>
      </c>
      <c r="G25" s="78">
        <v>29</v>
      </c>
      <c r="H25" s="78">
        <v>0</v>
      </c>
      <c r="I25" s="78">
        <v>0</v>
      </c>
      <c r="J25" s="78">
        <v>3</v>
      </c>
      <c r="K25" s="78">
        <v>7</v>
      </c>
    </row>
    <row r="26" spans="1:11" ht="40.5" customHeight="1" thickBot="1" thickTop="1">
      <c r="A26" s="77" t="s">
        <v>71</v>
      </c>
      <c r="B26" s="78">
        <v>6</v>
      </c>
      <c r="C26" s="78">
        <v>0</v>
      </c>
      <c r="D26" s="78">
        <v>1</v>
      </c>
      <c r="E26" s="78">
        <v>0</v>
      </c>
      <c r="F26" s="78">
        <v>2</v>
      </c>
      <c r="G26" s="78">
        <v>0</v>
      </c>
      <c r="H26" s="78">
        <v>0</v>
      </c>
      <c r="I26" s="78">
        <v>2</v>
      </c>
      <c r="J26" s="78">
        <v>1</v>
      </c>
      <c r="K26" s="78">
        <v>0</v>
      </c>
    </row>
    <row r="27" spans="1:11" ht="16.5" thickBot="1" thickTop="1">
      <c r="A27" s="84" t="s">
        <v>15</v>
      </c>
      <c r="B27" s="85">
        <f aca="true" t="shared" si="0" ref="B27:K27">SUM(B8:B26)</f>
        <v>1394</v>
      </c>
      <c r="C27" s="85">
        <f t="shared" si="0"/>
        <v>12</v>
      </c>
      <c r="D27" s="85">
        <f t="shared" si="0"/>
        <v>23</v>
      </c>
      <c r="E27" s="85">
        <f t="shared" si="0"/>
        <v>80</v>
      </c>
      <c r="F27" s="85">
        <f t="shared" si="0"/>
        <v>622</v>
      </c>
      <c r="G27" s="85">
        <f t="shared" si="0"/>
        <v>128</v>
      </c>
      <c r="H27" s="85">
        <f t="shared" si="0"/>
        <v>1</v>
      </c>
      <c r="I27" s="85">
        <f t="shared" si="0"/>
        <v>4</v>
      </c>
      <c r="J27" s="85">
        <f t="shared" si="0"/>
        <v>282</v>
      </c>
      <c r="K27" s="85">
        <f t="shared" si="0"/>
        <v>242</v>
      </c>
    </row>
    <row r="28" ht="15.7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5" zoomScaleNormal="85" zoomScalePageLayoutView="0" workbookViewId="0" topLeftCell="A1">
      <selection activeCell="H24" sqref="H24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15" t="s">
        <v>0</v>
      </c>
      <c r="B1" s="115"/>
      <c r="C1" s="115"/>
      <c r="D1" s="115"/>
      <c r="E1" s="115"/>
      <c r="F1" s="11"/>
      <c r="G1" s="11"/>
      <c r="H1" s="11"/>
      <c r="I1" s="11"/>
      <c r="J1" s="11"/>
      <c r="K1" s="11"/>
      <c r="L1" s="11"/>
      <c r="M1" s="11"/>
    </row>
    <row r="2" spans="1:13" ht="15">
      <c r="A2" s="115" t="s">
        <v>17</v>
      </c>
      <c r="B2" s="115"/>
      <c r="C2" s="115"/>
      <c r="D2" s="115"/>
      <c r="E2" s="115"/>
      <c r="F2" s="11"/>
      <c r="G2" s="11"/>
      <c r="H2" s="11"/>
      <c r="I2" s="11"/>
      <c r="J2" s="11"/>
      <c r="K2" s="11"/>
      <c r="L2" s="11"/>
      <c r="M2" s="12"/>
    </row>
    <row r="3" spans="1:13" ht="1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16" t="s">
        <v>75</v>
      </c>
      <c r="C4" s="116"/>
      <c r="D4" s="116"/>
      <c r="E4" s="116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16" t="s">
        <v>102</v>
      </c>
      <c r="C5" s="116"/>
      <c r="D5" s="116"/>
      <c r="E5" s="116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6.5" thickBot="1" thickTop="1">
      <c r="A7" s="11"/>
      <c r="B7" s="80" t="s">
        <v>57</v>
      </c>
      <c r="C7" s="80" t="s">
        <v>58</v>
      </c>
      <c r="D7" s="80" t="s">
        <v>68</v>
      </c>
      <c r="E7" s="80" t="s">
        <v>59</v>
      </c>
      <c r="F7" s="80" t="s">
        <v>15</v>
      </c>
      <c r="G7" s="11"/>
      <c r="H7" s="11"/>
    </row>
    <row r="8" spans="2:6" ht="24.75" customHeight="1" thickBot="1" thickTop="1">
      <c r="B8" s="52" t="s">
        <v>60</v>
      </c>
      <c r="C8" s="39">
        <v>5298</v>
      </c>
      <c r="D8" s="39">
        <v>19752</v>
      </c>
      <c r="E8" s="39">
        <v>264</v>
      </c>
      <c r="F8" s="70">
        <f>SUM(C8:E8)</f>
        <v>25314</v>
      </c>
    </row>
    <row r="9" spans="2:6" ht="22.5" customHeight="1" thickBot="1" thickTop="1">
      <c r="B9" s="52" t="s">
        <v>61</v>
      </c>
      <c r="C9" s="39">
        <v>546</v>
      </c>
      <c r="D9" s="39">
        <v>3183</v>
      </c>
      <c r="E9" s="39">
        <v>58</v>
      </c>
      <c r="F9" s="70">
        <f>SUM(C9:E9)</f>
        <v>3787</v>
      </c>
    </row>
    <row r="10" spans="2:6" ht="16.5" thickBot="1" thickTop="1">
      <c r="B10" s="52" t="s">
        <v>62</v>
      </c>
      <c r="C10" s="39">
        <v>83</v>
      </c>
      <c r="D10" s="39">
        <v>248</v>
      </c>
      <c r="E10" s="39">
        <v>12</v>
      </c>
      <c r="F10" s="70">
        <f>SUM(C10:E10)</f>
        <v>343</v>
      </c>
    </row>
    <row r="11" spans="2:6" ht="16.5" thickBot="1" thickTop="1">
      <c r="B11" s="53" t="s">
        <v>15</v>
      </c>
      <c r="C11" s="54">
        <f>SUM(C8:C10)</f>
        <v>5927</v>
      </c>
      <c r="D11" s="54">
        <f>SUM(D8:D10)</f>
        <v>23183</v>
      </c>
      <c r="E11" s="54">
        <f>SUM(E8:E10)</f>
        <v>334</v>
      </c>
      <c r="F11" s="71">
        <f>SUM(C11:E11)</f>
        <v>29444</v>
      </c>
    </row>
    <row r="12" ht="15.75" thickTop="1"/>
    <row r="43" spans="2:6" ht="15">
      <c r="B43" s="29"/>
      <c r="C43" s="30"/>
      <c r="D43" s="30"/>
      <c r="E43" s="30"/>
      <c r="F43" s="31"/>
    </row>
    <row r="44" spans="2:6" ht="15">
      <c r="B44" s="29"/>
      <c r="C44" s="30"/>
      <c r="D44" s="32"/>
      <c r="E44" s="32"/>
      <c r="F44" s="32"/>
    </row>
    <row r="45" spans="2:6" ht="15">
      <c r="B45" s="18"/>
      <c r="C45" s="18"/>
      <c r="D45" s="18"/>
      <c r="E45" s="18"/>
      <c r="F45" s="19"/>
    </row>
    <row r="46" spans="2:6" ht="15">
      <c r="B46" s="20"/>
      <c r="C46" s="21"/>
      <c r="D46" s="22"/>
      <c r="E46" s="22"/>
      <c r="F46" s="23"/>
    </row>
    <row r="47" spans="2:6" ht="15">
      <c r="B47" s="20"/>
      <c r="C47" s="24"/>
      <c r="D47" s="22"/>
      <c r="E47" s="22"/>
      <c r="F47" s="23"/>
    </row>
    <row r="48" spans="2:6" ht="15">
      <c r="B48" s="20"/>
      <c r="C48" s="21"/>
      <c r="D48" s="22"/>
      <c r="E48" s="22"/>
      <c r="F48" s="23"/>
    </row>
    <row r="49" spans="2:6" ht="15">
      <c r="B49" s="20"/>
      <c r="C49" s="24"/>
      <c r="D49" s="22"/>
      <c r="E49" s="22"/>
      <c r="F49" s="23"/>
    </row>
    <row r="50" spans="2:6" ht="15">
      <c r="B50" s="20"/>
      <c r="C50" s="24"/>
      <c r="D50" s="25"/>
      <c r="E50" s="25"/>
      <c r="F50" s="23"/>
    </row>
    <row r="51" spans="2:6" ht="15">
      <c r="B51" s="20"/>
      <c r="C51" s="24"/>
      <c r="D51" s="25"/>
      <c r="E51" s="25"/>
      <c r="F51" s="23"/>
    </row>
    <row r="52" spans="2:6" ht="15">
      <c r="B52" s="20"/>
      <c r="C52" s="21"/>
      <c r="D52" s="25"/>
      <c r="E52" s="25"/>
      <c r="F52" s="23"/>
    </row>
    <row r="53" spans="2:6" ht="15">
      <c r="B53" s="20"/>
      <c r="C53" s="24"/>
      <c r="D53" s="25"/>
      <c r="E53" s="25"/>
      <c r="F53" s="23"/>
    </row>
    <row r="54" spans="2:6" ht="15">
      <c r="B54" s="26"/>
      <c r="C54" s="21"/>
      <c r="D54" s="27"/>
      <c r="E54" s="27"/>
      <c r="F54" s="23"/>
    </row>
    <row r="55" spans="2:6" ht="1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Dace Dreijere</cp:lastModifiedBy>
  <cp:lastPrinted>2012-05-14T11:10:00Z</cp:lastPrinted>
  <dcterms:created xsi:type="dcterms:W3CDTF">2011-07-26T06:46:08Z</dcterms:created>
  <dcterms:modified xsi:type="dcterms:W3CDTF">2023-01-09T07:46:44Z</dcterms:modified>
  <cp:category/>
  <cp:version/>
  <cp:contentType/>
  <cp:contentStatus/>
</cp:coreProperties>
</file>