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Mara.Ulme\Desktop\"/>
    </mc:Choice>
  </mc:AlternateContent>
  <xr:revisionPtr revIDLastSave="0" documentId="8_{73D016C3-36BC-4A95-B93D-A072C562D878}" xr6:coauthVersionLast="43" xr6:coauthVersionMax="43" xr10:uidLastSave="{00000000-0000-0000-0000-000000000000}"/>
  <bookViews>
    <workbookView xWindow="1080" yWindow="390" windowWidth="12960" windowHeight="15210" xr2:uid="{00000000-000D-0000-FFFF-FFFF00000000}"/>
  </bookViews>
  <sheets>
    <sheet name="Aizdevumu kalkulato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1" l="1"/>
  <c r="L13" i="1" l="1"/>
  <c r="L14" i="1" s="1"/>
  <c r="L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Margarita Brovacka</author>
  </authors>
  <commentList>
    <comment ref="K12" authorId="0" shapeId="0" xr:uid="{956DED82-5266-4C27-8D28-5876F328E811}">
      <text>
        <r>
          <rPr>
            <b/>
            <sz val="9"/>
            <color indexed="81"/>
            <rFont val="Tahoma"/>
            <charset val="1"/>
          </rPr>
          <t>Margarita Brovacka:</t>
        </r>
        <r>
          <rPr>
            <sz val="9"/>
            <color indexed="81"/>
            <rFont val="Tahoma"/>
            <charset val="1"/>
          </rPr>
          <t xml:space="preserve">
Visas izmaksas aizdevuma termiņa laikā (aizdevuma lietošanas procentu maksājumi, komisijas maksas, maksājuma karšu gada maksas u.c.)</t>
        </r>
      </text>
    </comment>
    <comment ref="J1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Margarita Brovacka:</t>
        </r>
        <r>
          <rPr>
            <sz val="9"/>
            <color indexed="81"/>
            <rFont val="Tahoma"/>
            <family val="2"/>
          </rPr>
          <t xml:space="preserve">
Visas izmaksas aizdevuma termiņa laikā (procenti, komisijas maksas, </t>
        </r>
        <r>
          <rPr>
            <u/>
            <sz val="9"/>
            <color indexed="81"/>
            <rFont val="Tahoma"/>
            <family val="2"/>
          </rPr>
          <t>tai skaitā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Tahoma"/>
            <family val="2"/>
          </rPr>
          <t>pamatsumma)</t>
        </r>
      </text>
    </comment>
    <comment ref="L1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Margarita Brovacka:</t>
        </r>
        <r>
          <rPr>
            <sz val="9"/>
            <color indexed="81"/>
            <rFont val="Tahoma"/>
            <family val="2"/>
          </rPr>
          <t xml:space="preserve">
Max 0,07%</t>
        </r>
      </text>
    </comment>
    <comment ref="J1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Margarita Brovacka:</t>
        </r>
        <r>
          <rPr>
            <sz val="9"/>
            <color indexed="81"/>
            <rFont val="Tahoma"/>
            <family val="2"/>
          </rPr>
          <t xml:space="preserve">
Neatmaksātā kredīta summa + summa, kas tika izsniegta, pēdējo reizi piesakoties vai palielinot kredīta summu.
</t>
        </r>
        <r>
          <rPr>
            <b/>
            <i/>
            <sz val="9"/>
            <color indexed="81"/>
            <rFont val="Tahoma"/>
            <family val="2"/>
          </rPr>
          <t xml:space="preserve">Piemēram:
</t>
        </r>
        <r>
          <rPr>
            <sz val="9"/>
            <color indexed="81"/>
            <rFont val="Tahoma"/>
            <family val="2"/>
          </rPr>
          <t xml:space="preserve">Piešķirti 400 EUR, vēl neatmaksāti 200 EUR un klients pieprasa un saņem </t>
        </r>
        <r>
          <rPr>
            <u/>
            <sz val="9"/>
            <color indexed="81"/>
            <rFont val="Tahoma"/>
            <family val="2"/>
          </rPr>
          <t>vēl 100 EUR</t>
        </r>
        <r>
          <rPr>
            <sz val="9"/>
            <color indexed="81"/>
            <rFont val="Tahoma"/>
            <family val="2"/>
          </rPr>
          <t xml:space="preserve"> - kopš pēdējās summas (100 EUR) saņemšanas sākas jauns atskaites punkts ar kopējo kredīta summu 300 EUR apmērā </t>
        </r>
      </text>
    </comment>
    <comment ref="J22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Margarita Brovacka:</t>
        </r>
        <r>
          <rPr>
            <sz val="9"/>
            <color indexed="81"/>
            <rFont val="Tahoma"/>
            <family val="2"/>
          </rPr>
          <t xml:space="preserve">
*Izsniegšanas maksas, maksājuma karšu gada maksas, līguma kontroles, konta apkalpošanas u.c. maksas </t>
        </r>
        <r>
          <rPr>
            <u/>
            <sz val="9"/>
            <color indexed="81"/>
            <rFont val="Tahoma"/>
            <family val="2"/>
          </rPr>
          <t>visa kredīta atmaksas laikā atbilstoši atmaksas termiņam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<sst xmlns="http://schemas.openxmlformats.org/spreadsheetml/2006/main" count="17" uniqueCount="16">
  <si>
    <t>Kredīta summa</t>
  </si>
  <si>
    <t>Kopējā summa, kas jāmaksā</t>
  </si>
  <si>
    <t>Izmaksu % pieaugums dienā</t>
  </si>
  <si>
    <t>Kopējā kredīta summa</t>
  </si>
  <si>
    <t>Aizņēmuma likme gadā, %</t>
  </si>
  <si>
    <r>
      <t>Visas kredīta komisijas, izmaksas,</t>
    </r>
    <r>
      <rPr>
        <b/>
        <sz val="11"/>
        <color theme="1"/>
        <rFont val="Calibri"/>
        <family val="2"/>
        <scheme val="minor"/>
      </rPr>
      <t xml:space="preserve"> kas nav % </t>
    </r>
    <r>
      <rPr>
        <sz val="10"/>
        <color theme="1"/>
        <rFont val="Calibri"/>
        <family val="2"/>
        <scheme val="minor"/>
      </rPr>
      <t>(kopsumma atmaksas periodā)</t>
    </r>
  </si>
  <si>
    <t>Ikmēneša maksājums (pamatsumma + %)</t>
  </si>
  <si>
    <r>
      <t xml:space="preserve">Kredīta kopēju izmaksu ierobežojums dienā </t>
    </r>
    <r>
      <rPr>
        <b/>
        <sz val="12"/>
        <color theme="1"/>
        <rFont val="Calibri"/>
        <family val="2"/>
        <charset val="186"/>
        <scheme val="minor"/>
      </rPr>
      <t>0,07%</t>
    </r>
  </si>
  <si>
    <t>Kredīta kopējās izmaksas</t>
  </si>
  <si>
    <t>Kalkulators #1</t>
  </si>
  <si>
    <r>
      <rPr>
        <b/>
        <u/>
        <sz val="11"/>
        <color theme="8" tint="-0.249977111117893"/>
        <rFont val="Calibri"/>
        <family val="2"/>
        <charset val="186"/>
        <scheme val="minor"/>
      </rPr>
      <t>Kredīta kopējo izmaksu dienā procentuālā attiecība</t>
    </r>
    <r>
      <rPr>
        <b/>
        <sz val="11"/>
        <color theme="1"/>
        <rFont val="Calibri"/>
        <family val="2"/>
        <charset val="186"/>
        <scheme val="minor"/>
      </rPr>
      <t xml:space="preserve"> = [kredīta kopējās izmaksas] / [dienu skaits] / [Kredīta summa]*100</t>
    </r>
  </si>
  <si>
    <t>Formula:</t>
  </si>
  <si>
    <t>Kalkulators#2</t>
  </si>
  <si>
    <t xml:space="preserve">    -  aizpildāmie lauki</t>
  </si>
  <si>
    <t>Kredīta atmaksas termiņš (mēneši)</t>
  </si>
  <si>
    <t>Kredīta atmaksas termiņš (dienas)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</si>
</sst>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426]\ #,##0.00"/>
    <numFmt numFmtId="165" formatCode="0.0000%"/>
  </numFmts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9"/>
      <color indexed="81"/>
      <name val="Tahoma"/>
      <family val="2"/>
    </font>
    <font>
      <u/>
      <sz val="9"/>
      <color indexed="81"/>
      <name val="Tahoma"/>
      <family val="2"/>
    </font>
    <font>
      <sz val="11"/>
      <color rgb="FF006100"/>
      <name val="Calibri"/>
      <family val="2"/>
      <charset val="186"/>
      <scheme val="minor"/>
    </font>
    <font>
      <b/>
      <sz val="11"/>
      <color rgb="FF0061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1"/>
      <color theme="8" tint="-0.249977111117893"/>
      <name val="Calibri"/>
      <family val="2"/>
      <charset val="186"/>
      <scheme val="minor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7" borderId="0" applyNumberFormat="0" applyBorder="0" applyAlignment="0" applyProtection="0"/>
  </cellStyleXfs>
  <cellXfs count="46">
    <xf numFmtId="0" fontId="0" fillId="0" borderId="0" xfId="0"/>
    <xf numFmtId="0" fontId="0" fillId="0" borderId="0" xfId="0" applyFill="1" applyBorder="1"/>
    <xf numFmtId="10" fontId="0" fillId="0" borderId="0" xfId="1" applyNumberFormat="1" applyFont="1"/>
    <xf numFmtId="4" fontId="0" fillId="0" borderId="0" xfId="1" applyNumberFormat="1" applyFont="1"/>
    <xf numFmtId="4" fontId="0" fillId="4" borderId="5" xfId="1" applyNumberFormat="1" applyFont="1" applyFill="1" applyBorder="1"/>
    <xf numFmtId="0" fontId="0" fillId="4" borderId="5" xfId="0" applyFill="1" applyBorder="1"/>
    <xf numFmtId="165" fontId="3" fillId="0" borderId="5" xfId="0" applyNumberFormat="1" applyFont="1" applyBorder="1"/>
    <xf numFmtId="3" fontId="0" fillId="5" borderId="5" xfId="0" applyNumberFormat="1" applyFill="1" applyBorder="1"/>
    <xf numFmtId="10" fontId="0" fillId="5" borderId="5" xfId="0" applyNumberFormat="1" applyFill="1" applyBorder="1"/>
    <xf numFmtId="165" fontId="10" fillId="7" borderId="5" xfId="2" applyNumberFormat="1" applyFont="1" applyBorder="1"/>
    <xf numFmtId="164" fontId="0" fillId="5" borderId="5" xfId="0" applyNumberFormat="1" applyFill="1" applyBorder="1"/>
    <xf numFmtId="0" fontId="11" fillId="0" borderId="0" xfId="0" applyFont="1"/>
    <xf numFmtId="4" fontId="0" fillId="4" borderId="6" xfId="1" applyNumberFormat="1" applyFont="1" applyFill="1" applyBorder="1"/>
    <xf numFmtId="0" fontId="0" fillId="4" borderId="7" xfId="0" applyFill="1" applyBorder="1"/>
    <xf numFmtId="164" fontId="0" fillId="2" borderId="5" xfId="0" applyNumberFormat="1" applyFill="1" applyBorder="1"/>
    <xf numFmtId="4" fontId="0" fillId="5" borderId="5" xfId="0" applyNumberFormat="1" applyFill="1" applyBorder="1"/>
    <xf numFmtId="4" fontId="0" fillId="5" borderId="5" xfId="1" applyNumberFormat="1" applyFont="1" applyFill="1" applyBorder="1"/>
    <xf numFmtId="0" fontId="0" fillId="0" borderId="0" xfId="0" applyFont="1" applyAlignment="1">
      <alignment horizontal="center"/>
    </xf>
    <xf numFmtId="4" fontId="0" fillId="4" borderId="8" xfId="1" applyNumberFormat="1" applyFont="1" applyFill="1" applyBorder="1" applyAlignment="1">
      <alignment horizontal="left" wrapText="1"/>
    </xf>
    <xf numFmtId="4" fontId="0" fillId="4" borderId="9" xfId="1" applyNumberFormat="1" applyFont="1" applyFill="1" applyBorder="1" applyAlignment="1">
      <alignment horizontal="left" wrapText="1"/>
    </xf>
    <xf numFmtId="4" fontId="0" fillId="4" borderId="3" xfId="1" applyNumberFormat="1" applyFont="1" applyFill="1" applyBorder="1" applyAlignment="1">
      <alignment horizontal="left" wrapText="1"/>
    </xf>
    <xf numFmtId="4" fontId="0" fillId="4" borderId="1" xfId="1" applyNumberFormat="1" applyFont="1" applyFill="1" applyBorder="1" applyAlignment="1">
      <alignment horizontal="left" wrapText="1"/>
    </xf>
    <xf numFmtId="164" fontId="0" fillId="5" borderId="10" xfId="0" applyNumberFormat="1" applyFill="1" applyBorder="1" applyAlignment="1">
      <alignment horizontal="right"/>
    </xf>
    <xf numFmtId="164" fontId="0" fillId="5" borderId="2" xfId="0" applyNumberFormat="1" applyFill="1" applyBorder="1" applyAlignment="1">
      <alignment horizontal="right"/>
    </xf>
    <xf numFmtId="4" fontId="3" fillId="3" borderId="6" xfId="1" applyNumberFormat="1" applyFont="1" applyFill="1" applyBorder="1" applyAlignment="1">
      <alignment horizontal="left"/>
    </xf>
    <xf numFmtId="4" fontId="3" fillId="3" borderId="7" xfId="1" applyNumberFormat="1" applyFont="1" applyFill="1" applyBorder="1" applyAlignment="1">
      <alignment horizontal="left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164" fontId="0" fillId="6" borderId="10" xfId="0" applyNumberFormat="1" applyFill="1" applyBorder="1" applyAlignment="1">
      <alignment horizontal="right"/>
    </xf>
    <xf numFmtId="164" fontId="0" fillId="6" borderId="2" xfId="0" applyNumberFormat="1" applyFill="1" applyBorder="1" applyAlignment="1">
      <alignment horizontal="right"/>
    </xf>
    <xf numFmtId="4" fontId="0" fillId="2" borderId="6" xfId="1" applyNumberFormat="1" applyFont="1" applyFill="1" applyBorder="1" applyAlignment="1">
      <alignment horizontal="center"/>
    </xf>
    <xf numFmtId="4" fontId="0" fillId="2" borderId="4" xfId="1" applyNumberFormat="1" applyFont="1" applyFill="1" applyBorder="1" applyAlignment="1">
      <alignment horizontal="center"/>
    </xf>
    <xf numFmtId="4" fontId="0" fillId="2" borderId="7" xfId="1" applyNumberFormat="1" applyFont="1" applyFill="1" applyBorder="1" applyAlignment="1">
      <alignment horizontal="center"/>
    </xf>
    <xf numFmtId="4" fontId="0" fillId="4" borderId="6" xfId="1" applyNumberFormat="1" applyFont="1" applyFill="1" applyBorder="1" applyAlignment="1">
      <alignment horizontal="left"/>
    </xf>
    <xf numFmtId="4" fontId="0" fillId="4" borderId="7" xfId="1" applyNumberFormat="1" applyFont="1" applyFill="1" applyBorder="1" applyAlignment="1">
      <alignment horizontal="left"/>
    </xf>
    <xf numFmtId="4" fontId="0" fillId="4" borderId="8" xfId="1" applyNumberFormat="1" applyFont="1" applyFill="1" applyBorder="1" applyAlignment="1">
      <alignment horizontal="left" vertical="center" wrapText="1"/>
    </xf>
    <xf numFmtId="4" fontId="0" fillId="4" borderId="9" xfId="1" applyNumberFormat="1" applyFont="1" applyFill="1" applyBorder="1" applyAlignment="1">
      <alignment horizontal="left" vertical="center" wrapText="1"/>
    </xf>
    <xf numFmtId="4" fontId="0" fillId="4" borderId="3" xfId="1" applyNumberFormat="1" applyFont="1" applyFill="1" applyBorder="1" applyAlignment="1">
      <alignment horizontal="left" vertical="center" wrapText="1"/>
    </xf>
    <xf numFmtId="4" fontId="0" fillId="4" borderId="1" xfId="1" applyNumberFormat="1" applyFont="1" applyFill="1" applyBorder="1" applyAlignment="1">
      <alignment horizontal="left" vertical="center" wrapText="1"/>
    </xf>
    <xf numFmtId="3" fontId="0" fillId="5" borderId="10" xfId="0" applyNumberFormat="1" applyFill="1" applyBorder="1" applyAlignment="1">
      <alignment horizontal="right"/>
    </xf>
    <xf numFmtId="3" fontId="0" fillId="5" borderId="2" xfId="0" applyNumberFormat="1" applyFill="1" applyBorder="1" applyAlignment="1">
      <alignment horizontal="right"/>
    </xf>
    <xf numFmtId="0" fontId="12" fillId="2" borderId="6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3">
    <cellStyle name="Good" xfId="2" builtinId="26"/>
    <cellStyle name="Normal" xfId="0" builtinId="0"/>
    <cellStyle name="Percent" xfId="1" builtinId="5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7" tint="0.79998168889431442"/>
        </patternFill>
      </fill>
    </dxf>
    <dxf>
      <font>
        <color theme="9" tint="-0.24994659260841701"/>
      </font>
      <fill>
        <patternFill>
          <bgColor theme="7" tint="0.79998168889431442"/>
        </patternFill>
      </fill>
    </dxf>
    <dxf>
      <font>
        <color theme="9" tint="-0.2499465926084170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7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B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1"/>
  <sheetViews>
    <sheetView tabSelected="1" topLeftCell="H10" workbookViewId="0">
      <selection activeCell="P22" sqref="P22"/>
    </sheetView>
  </sheetViews>
  <sheetFormatPr defaultRowHeight="15" outlineLevelCol="1" x14ac:dyDescent="0.25"/>
  <cols>
    <col min="1" max="1" width="8.140625" bestFit="1" customWidth="1"/>
    <col min="2" max="2" width="9.42578125" hidden="1" customWidth="1" outlineLevel="1"/>
    <col min="3" max="3" width="12" hidden="1" customWidth="1" outlineLevel="1"/>
    <col min="4" max="4" width="1.85546875" customWidth="1" collapsed="1"/>
    <col min="5" max="5" width="12" hidden="1" customWidth="1"/>
    <col min="6" max="6" width="13.28515625" hidden="1" customWidth="1"/>
    <col min="7" max="7" width="13.42578125" hidden="1" customWidth="1"/>
    <col min="8" max="8" width="1.5703125" customWidth="1"/>
    <col min="9" max="9" width="2.42578125" customWidth="1"/>
    <col min="10" max="10" width="14.28515625" customWidth="1"/>
    <col min="11" max="11" width="19.28515625" customWidth="1"/>
    <col min="12" max="12" width="15.7109375" bestFit="1" customWidth="1"/>
    <col min="13" max="13" width="2.85546875" customWidth="1"/>
    <col min="14" max="14" width="7.85546875" customWidth="1"/>
    <col min="15" max="15" width="14.140625" customWidth="1"/>
    <col min="16" max="16" width="16.7109375" customWidth="1"/>
    <col min="17" max="17" width="18.42578125" customWidth="1"/>
    <col min="18" max="19" width="14.5703125" customWidth="1"/>
    <col min="20" max="20" width="13.28515625" customWidth="1"/>
    <col min="21" max="21" width="13.85546875" customWidth="1"/>
    <col min="22" max="22" width="15.28515625" customWidth="1"/>
  </cols>
  <sheetData>
    <row r="2" spans="10:13" ht="28.5" customHeight="1" x14ac:dyDescent="0.25">
      <c r="J2" s="43" t="s">
        <v>7</v>
      </c>
      <c r="K2" s="44"/>
      <c r="L2" s="45"/>
    </row>
    <row r="3" spans="10:13" ht="30.75" customHeight="1" x14ac:dyDescent="0.25">
      <c r="J3" s="2" t="s">
        <v>11</v>
      </c>
    </row>
    <row r="4" spans="10:13" x14ac:dyDescent="0.25">
      <c r="J4" s="11" t="s">
        <v>10</v>
      </c>
      <c r="M4" s="1"/>
    </row>
    <row r="5" spans="10:13" x14ac:dyDescent="0.25">
      <c r="J5" s="3"/>
      <c r="M5" s="1"/>
    </row>
    <row r="6" spans="10:13" x14ac:dyDescent="0.25">
      <c r="J6" s="3"/>
      <c r="M6" s="1"/>
    </row>
    <row r="7" spans="10:13" x14ac:dyDescent="0.25">
      <c r="J7" s="16"/>
      <c r="K7" s="17" t="s">
        <v>13</v>
      </c>
    </row>
    <row r="8" spans="10:13" x14ac:dyDescent="0.25">
      <c r="J8" s="3"/>
    </row>
    <row r="9" spans="10:13" x14ac:dyDescent="0.25">
      <c r="J9" s="32" t="s">
        <v>9</v>
      </c>
      <c r="K9" s="33"/>
      <c r="L9" s="34"/>
    </row>
    <row r="10" spans="10:13" x14ac:dyDescent="0.25">
      <c r="J10" s="35" t="s">
        <v>0</v>
      </c>
      <c r="K10" s="36"/>
      <c r="L10" s="10">
        <v>100</v>
      </c>
    </row>
    <row r="11" spans="10:13" x14ac:dyDescent="0.25">
      <c r="J11" s="4" t="s">
        <v>15</v>
      </c>
      <c r="K11" s="5"/>
      <c r="L11" s="7">
        <v>30</v>
      </c>
    </row>
    <row r="12" spans="10:13" x14ac:dyDescent="0.25">
      <c r="J12" s="12" t="s">
        <v>8</v>
      </c>
      <c r="K12" s="13"/>
      <c r="L12" s="15">
        <v>2.1</v>
      </c>
    </row>
    <row r="13" spans="10:13" x14ac:dyDescent="0.25">
      <c r="J13" s="35" t="s">
        <v>1</v>
      </c>
      <c r="K13" s="36"/>
      <c r="L13" s="14">
        <f>L10+L12</f>
        <v>102.1</v>
      </c>
    </row>
    <row r="14" spans="10:13" x14ac:dyDescent="0.25">
      <c r="J14" s="24" t="s">
        <v>2</v>
      </c>
      <c r="K14" s="25"/>
      <c r="L14" s="9">
        <f>(L13-L10)/L11/L10</f>
        <v>6.9999999999999815E-4</v>
      </c>
    </row>
    <row r="15" spans="10:13" x14ac:dyDescent="0.25">
      <c r="J15" s="3"/>
    </row>
    <row r="16" spans="10:13" x14ac:dyDescent="0.25">
      <c r="J16" s="3"/>
    </row>
    <row r="17" spans="10:12" x14ac:dyDescent="0.25">
      <c r="J17" s="32" t="s">
        <v>12</v>
      </c>
      <c r="K17" s="33"/>
      <c r="L17" s="34"/>
    </row>
    <row r="18" spans="10:12" x14ac:dyDescent="0.25">
      <c r="J18" s="35" t="s">
        <v>3</v>
      </c>
      <c r="K18" s="36"/>
      <c r="L18" s="10">
        <v>1000</v>
      </c>
    </row>
    <row r="19" spans="10:12" x14ac:dyDescent="0.25">
      <c r="J19" s="37" t="s">
        <v>14</v>
      </c>
      <c r="K19" s="38"/>
      <c r="L19" s="41">
        <v>60</v>
      </c>
    </row>
    <row r="20" spans="10:12" x14ac:dyDescent="0.25">
      <c r="J20" s="39"/>
      <c r="K20" s="40"/>
      <c r="L20" s="42"/>
    </row>
    <row r="21" spans="10:12" x14ac:dyDescent="0.25">
      <c r="J21" s="35" t="s">
        <v>4</v>
      </c>
      <c r="K21" s="36"/>
      <c r="L21" s="8">
        <v>0.38</v>
      </c>
    </row>
    <row r="22" spans="10:12" x14ac:dyDescent="0.25">
      <c r="J22" s="18" t="s">
        <v>5</v>
      </c>
      <c r="K22" s="19"/>
      <c r="L22" s="22">
        <v>0</v>
      </c>
    </row>
    <row r="23" spans="10:12" x14ac:dyDescent="0.25">
      <c r="J23" s="20"/>
      <c r="K23" s="21"/>
      <c r="L23" s="23"/>
    </row>
    <row r="24" spans="10:12" ht="15" customHeight="1" x14ac:dyDescent="0.25">
      <c r="J24" s="24" t="s">
        <v>2</v>
      </c>
      <c r="K24" s="25"/>
      <c r="L24" s="6">
        <f xml:space="preserve"> (L22 + (-PMT(L21/12,L19,L18,0,0)*L19-L18))/(L19*30.34)/L18</f>
        <v>6.8444929599574176E-4</v>
      </c>
    </row>
    <row r="25" spans="10:12" x14ac:dyDescent="0.25">
      <c r="J25" s="3"/>
    </row>
    <row r="26" spans="10:12" x14ac:dyDescent="0.25">
      <c r="J26" s="26" t="s">
        <v>6</v>
      </c>
      <c r="K26" s="27"/>
      <c r="L26" s="30">
        <f>-PMT(L21/12,L19,L18,0,0)</f>
        <v>37.432858307177476</v>
      </c>
    </row>
    <row r="27" spans="10:12" ht="15" customHeight="1" x14ac:dyDescent="0.25">
      <c r="J27" s="28"/>
      <c r="K27" s="29"/>
      <c r="L27" s="31"/>
    </row>
    <row r="28" spans="10:12" x14ac:dyDescent="0.25">
      <c r="J28" s="3"/>
    </row>
    <row r="29" spans="10:12" x14ac:dyDescent="0.25">
      <c r="J29" s="3"/>
    </row>
    <row r="31" spans="10:12" ht="15" customHeight="1" x14ac:dyDescent="0.25"/>
  </sheetData>
  <mergeCells count="15">
    <mergeCell ref="J10:K10"/>
    <mergeCell ref="J9:L9"/>
    <mergeCell ref="J2:L2"/>
    <mergeCell ref="J13:K13"/>
    <mergeCell ref="J14:K14"/>
    <mergeCell ref="J17:L17"/>
    <mergeCell ref="J18:K18"/>
    <mergeCell ref="J19:K20"/>
    <mergeCell ref="L19:L20"/>
    <mergeCell ref="J21:K21"/>
    <mergeCell ref="J22:K23"/>
    <mergeCell ref="L22:L23"/>
    <mergeCell ref="J24:K24"/>
    <mergeCell ref="J26:K27"/>
    <mergeCell ref="L26:L27"/>
  </mergeCells>
  <conditionalFormatting sqref="L14">
    <cfRule type="cellIs" dxfId="25" priority="1" operator="greaterThan">
      <formula>0.0007</formula>
    </cfRule>
    <cfRule type="cellIs" dxfId="24" priority="2" operator="equal">
      <formula>0.0007</formula>
    </cfRule>
    <cfRule type="cellIs" dxfId="23" priority="5" operator="lessThan">
      <formula>0.0025</formula>
    </cfRule>
    <cfRule type="cellIs" dxfId="22" priority="8" operator="equal">
      <formula>0.0025</formula>
    </cfRule>
    <cfRule type="cellIs" dxfId="21" priority="9" operator="equal">
      <formula>0.0025</formula>
    </cfRule>
    <cfRule type="cellIs" dxfId="20" priority="10" operator="greaterThan">
      <formula>0.0025</formula>
    </cfRule>
    <cfRule type="cellIs" dxfId="19" priority="11" operator="lessThan">
      <formula>0.0025</formula>
    </cfRule>
    <cfRule type="cellIs" dxfId="18" priority="12" operator="greaterThan">
      <formula>0.0025</formula>
    </cfRule>
    <cfRule type="cellIs" dxfId="17" priority="13" operator="lessThan">
      <formula>0.25</formula>
    </cfRule>
    <cfRule type="cellIs" dxfId="16" priority="14" operator="lessThan">
      <formula>0.0025</formula>
    </cfRule>
    <cfRule type="cellIs" dxfId="15" priority="15" operator="lessThan">
      <formula>0.0025</formula>
    </cfRule>
    <cfRule type="cellIs" dxfId="14" priority="16" operator="greaterThan">
      <formula>0.0025</formula>
    </cfRule>
    <cfRule type="cellIs" dxfId="13" priority="17" operator="greaterThan">
      <formula>-0.0025</formula>
    </cfRule>
    <cfRule type="cellIs" dxfId="12" priority="21" operator="equal">
      <formula>0.0025</formula>
    </cfRule>
    <cfRule type="cellIs" dxfId="11" priority="22" operator="greaterThan">
      <formula>0.0025</formula>
    </cfRule>
    <cfRule type="cellIs" dxfId="10" priority="23" operator="lessThan">
      <formula>0.0025</formula>
    </cfRule>
    <cfRule type="cellIs" dxfId="9" priority="24" operator="lessThan">
      <formula>0.002</formula>
    </cfRule>
    <cfRule type="cellIs" dxfId="8" priority="25" operator="lessThan">
      <formula>0.002</formula>
    </cfRule>
    <cfRule type="cellIs" dxfId="7" priority="26" operator="lessThan">
      <formula>0.0025</formula>
    </cfRule>
  </conditionalFormatting>
  <conditionalFormatting sqref="L24">
    <cfRule type="cellIs" dxfId="6" priority="3" operator="greaterThan">
      <formula>0.0007</formula>
    </cfRule>
    <cfRule type="cellIs" dxfId="5" priority="6" operator="equal">
      <formula>0.0025</formula>
    </cfRule>
    <cfRule type="cellIs" dxfId="4" priority="7" operator="lessThan">
      <formula>0.0025</formula>
    </cfRule>
    <cfRule type="cellIs" dxfId="3" priority="18" operator="equal">
      <formula>0.0025</formula>
    </cfRule>
    <cfRule type="cellIs" dxfId="2" priority="19" operator="lessThan">
      <formula>0.0025</formula>
    </cfRule>
    <cfRule type="cellIs" dxfId="1" priority="20" operator="greaterThan">
      <formula>0.0025</formula>
    </cfRule>
  </conditionalFormatting>
  <conditionalFormatting sqref="L14 L24">
    <cfRule type="cellIs" dxfId="0" priority="4" operator="greaterThan">
      <formula>0.0007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Aizdevumu kalkulatori</vt:lpstr>
    </vt:vector>
  </TitlesOfParts>
  <Company>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Brovacka</dc:creator>
  <cp:lastModifiedBy>Māra Ulme</cp:lastModifiedBy>
  <dcterms:created xsi:type="dcterms:W3CDTF">2015-10-09T11:29:25Z</dcterms:created>
  <dcterms:modified xsi:type="dcterms:W3CDTF">2019-06-27T11:16:47Z</dcterms:modified>
</cp:coreProperties>
</file>